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keenede\Documents\"/>
    </mc:Choice>
  </mc:AlternateContent>
  <bookViews>
    <workbookView xWindow="0" yWindow="2700" windowWidth="15750" windowHeight="7100" tabRatio="814"/>
  </bookViews>
  <sheets>
    <sheet name="Close Out Form" sheetId="5" r:id="rId1"/>
    <sheet name="Florida Single Audit Act Cert" sheetId="6" state="hidden" r:id="rId2"/>
    <sheet name="Table" sheetId="3" state="hidden" r:id="rId3"/>
  </sheets>
  <definedNames>
    <definedName name="_xlnm.Print_Area" localSheetId="0">'Close Out Form'!$A$1:$M$75</definedName>
    <definedName name="_xlnm.Print_Area" localSheetId="1">'Florida Single Audit Act Cert'!$A$1:$I$57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6" l="1"/>
  <c r="F15" i="6"/>
  <c r="D17" i="6"/>
  <c r="D15" i="6"/>
  <c r="I38" i="5" l="1"/>
  <c r="I39" i="5" l="1"/>
  <c r="I37" i="5"/>
  <c r="D11" i="6" l="1"/>
  <c r="D13" i="6"/>
  <c r="F11" i="6"/>
  <c r="I40" i="5" l="1"/>
  <c r="I25" i="5" s="1"/>
  <c r="J27" i="5" s="1"/>
  <c r="J16" i="5" s="1"/>
  <c r="J14" i="5" s="1"/>
  <c r="G40" i="5"/>
  <c r="E40" i="5"/>
</calcChain>
</file>

<file path=xl/sharedStrings.xml><?xml version="1.0" encoding="utf-8"?>
<sst xmlns="http://schemas.openxmlformats.org/spreadsheetml/2006/main" count="121" uniqueCount="109">
  <si>
    <t>Contract Type</t>
  </si>
  <si>
    <t>Contract Status</t>
  </si>
  <si>
    <t>Agency Contract ID</t>
  </si>
  <si>
    <t>Vendor Name</t>
  </si>
  <si>
    <t>Vendor ID</t>
  </si>
  <si>
    <t>Contract Amount</t>
  </si>
  <si>
    <t>Amount</t>
  </si>
  <si>
    <t>Deobligated Funds</t>
  </si>
  <si>
    <t>Final Contract Amount</t>
  </si>
  <si>
    <t>Name (Printed or Typed)</t>
  </si>
  <si>
    <t>Title</t>
  </si>
  <si>
    <t>Signature</t>
  </si>
  <si>
    <t>Date Signed</t>
  </si>
  <si>
    <t>Yes/No</t>
  </si>
  <si>
    <t>Division</t>
  </si>
  <si>
    <t>Validation Types</t>
  </si>
  <si>
    <t>Yes</t>
  </si>
  <si>
    <t>No</t>
  </si>
  <si>
    <t>Grant Award Agreement</t>
  </si>
  <si>
    <t>Revenue Agreement</t>
  </si>
  <si>
    <t>Grant Disbursement Agreement</t>
  </si>
  <si>
    <t>Master Agreement</t>
  </si>
  <si>
    <t>Multi-Agency Participation Agreement</t>
  </si>
  <si>
    <t>Standard Two Party Agreement by Statute</t>
  </si>
  <si>
    <t>Purchase Order</t>
  </si>
  <si>
    <t>Memorandum of Understanding or Interagency Agreement</t>
  </si>
  <si>
    <t>Three or More Party Agreement</t>
  </si>
  <si>
    <t>No Ceiling/Rate Agreement</t>
  </si>
  <si>
    <t>Active</t>
  </si>
  <si>
    <t>Deleted</t>
  </si>
  <si>
    <t>Closed/Expired</t>
  </si>
  <si>
    <t>Active-Extended</t>
  </si>
  <si>
    <t>Terminated</t>
  </si>
  <si>
    <t>Active - Renewal</t>
  </si>
  <si>
    <t>N/A</t>
  </si>
  <si>
    <t>Balance</t>
  </si>
  <si>
    <t>OLO</t>
  </si>
  <si>
    <t>Source</t>
  </si>
  <si>
    <t>Description of Property Inventory</t>
  </si>
  <si>
    <t>Description and Serial Number</t>
  </si>
  <si>
    <t>Quantity</t>
  </si>
  <si>
    <t>Cost</t>
  </si>
  <si>
    <t>Date</t>
  </si>
  <si>
    <t>Condition</t>
  </si>
  <si>
    <t>Location</t>
  </si>
  <si>
    <t>No tangible property was purchased in the contract period.</t>
  </si>
  <si>
    <t>Inventory Condition</t>
  </si>
  <si>
    <t>Good</t>
  </si>
  <si>
    <t>Poor</t>
  </si>
  <si>
    <t>Inoperable</t>
  </si>
  <si>
    <t>Total Program Income</t>
  </si>
  <si>
    <t>Division of Strategic Business Development</t>
  </si>
  <si>
    <t>Fiscal Contact Name</t>
  </si>
  <si>
    <t>Fiscal Contact Phone Number</t>
  </si>
  <si>
    <t>Fiscal Contact Email</t>
  </si>
  <si>
    <t>Recipient's Fiscal Year</t>
  </si>
  <si>
    <t>If the above answer is Yes, also answer the following before proceeding to item 2:</t>
  </si>
  <si>
    <t>If the above answer is Yes, also answer the following before execution of this certification:</t>
  </si>
  <si>
    <r>
      <rPr>
        <b/>
        <sz val="11"/>
        <color theme="1"/>
        <rFont val="Calibri"/>
        <family val="2"/>
        <scheme val="minor"/>
      </rPr>
      <t>2.</t>
    </r>
    <r>
      <rPr>
        <sz val="11"/>
        <color theme="1"/>
        <rFont val="Calibri"/>
        <family val="2"/>
        <scheme val="minor"/>
      </rPr>
      <t xml:space="preserve">  Did the recipient expend Federal Awards, during its fiscal year, that it received under any agreement (E.G. Contract, Grant, Memorandum of Agreement, Memorandum of Understanding, Economic Incentive Award Agreement, etc.) between the recipient and the Department of Economic Opportunity (DEO).</t>
    </r>
  </si>
  <si>
    <r>
      <rPr>
        <b/>
        <sz val="11"/>
        <color theme="1"/>
        <rFont val="Calibri"/>
        <family val="2"/>
        <scheme val="minor"/>
      </rPr>
      <t xml:space="preserve">1. </t>
    </r>
    <r>
      <rPr>
        <sz val="11"/>
        <color theme="1"/>
        <rFont val="Calibri"/>
        <family val="2"/>
        <scheme val="minor"/>
      </rPr>
      <t xml:space="preserve"> Did the recipient expend State Financial Assistance, during its fiscal year, that it received under any agreement (E.G. Contract, Grant, Memorandum of Agreement, Memorandum of Understanding, Economic Incentive Award Agreement, etc.) between the recipient and the Department of Economic Opportunity (DEO).</t>
    </r>
  </si>
  <si>
    <t>If Yes, recipient certifies that it will timely comply with all applicable Florida Single Audit Act and project-specific audit requirements of §215.97, Florida Statutes, and the applicable rules of the Department of Financial Services and the Auditor General.</t>
  </si>
  <si>
    <t>If Yes, recipient certifies that it will timely comply with all applicable Florida Single Audit Act and project-specific audit requirements of  OMB Circular A-133, as revised.</t>
  </si>
  <si>
    <t>Careersource Florida</t>
  </si>
  <si>
    <t>Division of Community Planning</t>
  </si>
  <si>
    <t>Division of Executive Leadership</t>
  </si>
  <si>
    <t>Division of Finance and Administration</t>
  </si>
  <si>
    <t>Division of Reemployment Assistance Program</t>
  </si>
  <si>
    <t>Division of Workforce Development</t>
  </si>
  <si>
    <t>Division of Information Systems &amp; Support Services</t>
  </si>
  <si>
    <r>
      <rPr>
        <b/>
        <sz val="11"/>
        <color theme="1"/>
        <rFont val="Calibri"/>
        <family val="2"/>
        <scheme val="minor"/>
      </rPr>
      <t>A.</t>
    </r>
    <r>
      <rPr>
        <sz val="11"/>
        <color theme="1"/>
        <rFont val="Calibri"/>
        <family val="2"/>
        <scheme val="minor"/>
      </rPr>
      <t xml:space="preserve">  Did the recipient expend $500,000.00 or more of State Financial Assistance (From DEO and All other sources of State Financial Assistance combined) during its fiscal year?</t>
    </r>
  </si>
  <si>
    <r>
      <rPr>
        <b/>
        <sz val="11"/>
        <color theme="1"/>
        <rFont val="Calibri"/>
        <family val="2"/>
        <scheme val="minor"/>
      </rPr>
      <t>A.</t>
    </r>
    <r>
      <rPr>
        <sz val="11"/>
        <color theme="1"/>
        <rFont val="Calibri"/>
        <family val="2"/>
        <scheme val="minor"/>
      </rPr>
      <t xml:space="preserve">  Did the recipient expend $500,000.00 or more of Federal Awards (From DEO and All other sources of State Financial Assistance combined) during its fiscal year?</t>
    </r>
  </si>
  <si>
    <t>By signing below, I certify, on behalf of Recipient, that the above representations for items 1 and 2 are true and accurate.</t>
  </si>
  <si>
    <t>Division of Housing and Community Development</t>
  </si>
  <si>
    <t>Reemployment Assistance Appeals Commission</t>
  </si>
  <si>
    <t>Acquisitions</t>
  </si>
  <si>
    <t>There was no recipient income earned under this contract.</t>
  </si>
  <si>
    <t>The following recipient income was earned under this contract.</t>
  </si>
  <si>
    <t>Description of Recipient Income</t>
  </si>
  <si>
    <t>Florida Single Audit Act Certification</t>
  </si>
  <si>
    <t>Frequency</t>
  </si>
  <si>
    <t>Monthly</t>
  </si>
  <si>
    <t>Quarterly</t>
  </si>
  <si>
    <t>Annually</t>
  </si>
  <si>
    <t>Cost Reimbursement</t>
  </si>
  <si>
    <t>Grant Agreement Final Closeout</t>
  </si>
  <si>
    <r>
      <rPr>
        <b/>
        <sz val="11"/>
        <color theme="1"/>
        <rFont val="Calibri"/>
        <family val="2"/>
        <scheme val="minor"/>
      </rPr>
      <t>4.</t>
    </r>
    <r>
      <rPr>
        <sz val="11"/>
        <color theme="1"/>
        <rFont val="Calibri"/>
        <family val="2"/>
        <scheme val="minor"/>
      </rPr>
      <t xml:space="preserve"> If negative, this amount must be refunded to the Department.  If positive, this amount is to be remitted to the Recipient.</t>
    </r>
  </si>
  <si>
    <t>Section B:  Statement of Recipient Income</t>
  </si>
  <si>
    <r>
      <rPr>
        <b/>
        <sz val="11"/>
        <color theme="1"/>
        <rFont val="Calibri"/>
        <family val="2"/>
        <scheme val="minor"/>
      </rPr>
      <t>3.</t>
    </r>
    <r>
      <rPr>
        <sz val="11"/>
        <color theme="1"/>
        <rFont val="Calibri"/>
        <family val="2"/>
        <scheme val="minor"/>
      </rPr>
      <t xml:space="preserve"> Balance of Unexpended Program Income (from Section B)</t>
    </r>
  </si>
  <si>
    <t>Section C:  Property Inventory Certification</t>
  </si>
  <si>
    <t>Section E:  DEO Internal Review and Approval</t>
  </si>
  <si>
    <t>Section D: Recipient Certification</t>
  </si>
  <si>
    <t>Section A:  Financial Reconciliation</t>
  </si>
  <si>
    <r>
      <rPr>
        <b/>
        <sz val="11"/>
        <color theme="1"/>
        <rFont val="Calibri"/>
        <family val="2"/>
        <scheme val="minor"/>
      </rPr>
      <t>1</t>
    </r>
    <r>
      <rPr>
        <sz val="11"/>
        <color theme="1"/>
        <rFont val="Calibri"/>
        <family val="2"/>
        <scheme val="minor"/>
      </rPr>
      <t>. Total Recipient Funds Received from DEO</t>
    </r>
  </si>
  <si>
    <r>
      <rPr>
        <b/>
        <sz val="11"/>
        <color theme="1"/>
        <rFont val="Calibri"/>
        <family val="2"/>
        <scheme val="minor"/>
      </rPr>
      <t>2.</t>
    </r>
    <r>
      <rPr>
        <sz val="11"/>
        <color theme="1"/>
        <rFont val="Calibri"/>
        <family val="2"/>
        <scheme val="minor"/>
      </rPr>
      <t xml:space="preserve"> Total Recipient Expenditures</t>
    </r>
  </si>
  <si>
    <t>Name:</t>
  </si>
  <si>
    <t>Title:</t>
  </si>
  <si>
    <t>Recipient Name:</t>
  </si>
  <si>
    <t>Vendor ID:</t>
  </si>
  <si>
    <t>Contract End Date:</t>
  </si>
  <si>
    <t>Signature:</t>
  </si>
  <si>
    <t>Date Signed:</t>
  </si>
  <si>
    <t>All non-expendable and non-consumable tangible property having a useful life of more than one year and acquired at a cost of $1,000 or more per unit with grant funds are listed below.  I do hereby certify that the property inventory described below is complete and correct.  Notification will be sent immediately to the Department of Economic Opportunity if any changes occur to this inventory.  I will not destroy, sell, or otherwise dispose of this property without written permission of the Department.</t>
  </si>
  <si>
    <t>Expended</t>
  </si>
  <si>
    <t>Grant Agreement Final Closeout Form</t>
  </si>
  <si>
    <t>By signing below, I certify, that the above representations for Financial Reconciliation, Recipient Income, and Property Inventory are true and accurate.</t>
  </si>
  <si>
    <t>By signing below, I certify, that the above representations for Financial Reconciliation, Recipient Income and Property Inventory are true and accurate.</t>
  </si>
  <si>
    <t>FLAIR Contract ID:</t>
  </si>
  <si>
    <t>Date Updated: September 29, 2015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</si>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</sst>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mm/dd/yyyy"/>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
      <b/>
      <u/>
      <sz val="11"/>
      <color theme="1"/>
      <name val="Calibri"/>
      <family val="2"/>
      <scheme val="minor"/>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9">
    <xf numFmtId="0" fontId="0" fillId="0" borderId="0" xfId="0"/>
    <xf numFmtId="0" fontId="0" fillId="0" borderId="1" xfId="0" applyBorder="1"/>
    <xf numFmtId="0" fontId="0" fillId="0" borderId="2" xfId="0" applyBorder="1" applyAlignment="1">
      <alignment horizontal="left" vertical="center"/>
    </xf>
    <xf numFmtId="0" fontId="0" fillId="0" borderId="2" xfId="0" applyBorder="1"/>
    <xf numFmtId="0" fontId="0" fillId="0" borderId="3" xfId="0" applyBorder="1"/>
    <xf numFmtId="0" fontId="0" fillId="0" borderId="4" xfId="0" applyBorder="1"/>
    <xf numFmtId="0" fontId="0" fillId="0" borderId="0" xfId="0" applyBorder="1" applyAlignment="1">
      <alignment horizontal="left" vertical="center"/>
    </xf>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1" xfId="0" applyFont="1" applyBorder="1"/>
    <xf numFmtId="0" fontId="1" fillId="0" borderId="4" xfId="0" applyFont="1" applyBorder="1"/>
    <xf numFmtId="0" fontId="1" fillId="0" borderId="6" xfId="0" applyFont="1" applyBorder="1"/>
    <xf numFmtId="0" fontId="1" fillId="0" borderId="2" xfId="0" applyFont="1" applyBorder="1"/>
    <xf numFmtId="0" fontId="1" fillId="0" borderId="0" xfId="0" applyFont="1" applyBorder="1"/>
    <xf numFmtId="0" fontId="0" fillId="0" borderId="0" xfId="0" applyBorder="1" applyAlignment="1">
      <alignment horizontal="left" indent="9"/>
    </xf>
    <xf numFmtId="0" fontId="0" fillId="0" borderId="7" xfId="0" applyFill="1" applyBorder="1"/>
    <xf numFmtId="0" fontId="2" fillId="0" borderId="0" xfId="0" applyFont="1" applyBorder="1" applyAlignment="1">
      <alignment horizontal="center" vertical="center"/>
    </xf>
    <xf numFmtId="164" fontId="0" fillId="0" borderId="0" xfId="0" applyNumberFormat="1" applyBorder="1" applyAlignment="1">
      <alignment horizontal="left" vertical="center"/>
    </xf>
    <xf numFmtId="0" fontId="0" fillId="0" borderId="4" xfId="0" applyBorder="1" applyAlignment="1"/>
    <xf numFmtId="0" fontId="0" fillId="0" borderId="0" xfId="0" applyBorder="1" applyAlignment="1"/>
    <xf numFmtId="0" fontId="0" fillId="0" borderId="7" xfId="0" applyBorder="1" applyAlignment="1"/>
    <xf numFmtId="0" fontId="0" fillId="0" borderId="0" xfId="0" applyBorder="1" applyAlignment="1">
      <alignment vertical="top" wrapText="1"/>
    </xf>
    <xf numFmtId="0" fontId="1" fillId="0" borderId="13" xfId="0" applyFont="1" applyBorder="1" applyAlignment="1">
      <alignment horizontal="center"/>
    </xf>
    <xf numFmtId="0" fontId="0" fillId="0" borderId="0" xfId="0" applyBorder="1" applyAlignment="1">
      <alignment horizontal="center"/>
    </xf>
    <xf numFmtId="8" fontId="0" fillId="0" borderId="0" xfId="0" applyNumberFormat="1" applyBorder="1" applyAlignment="1">
      <alignment horizontal="left"/>
    </xf>
    <xf numFmtId="0" fontId="1"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1" fillId="0" borderId="1" xfId="0" applyFont="1" applyBorder="1" applyAlignment="1">
      <alignment vertical="top"/>
    </xf>
    <xf numFmtId="0" fontId="0" fillId="0" borderId="2" xfId="0" applyBorder="1" applyAlignment="1">
      <alignment vertical="top" wrapText="1"/>
    </xf>
    <xf numFmtId="0" fontId="1" fillId="0" borderId="4" xfId="0" applyFont="1" applyBorder="1" applyAlignment="1">
      <alignment vertical="top"/>
    </xf>
    <xf numFmtId="0" fontId="1" fillId="0" borderId="6" xfId="0" applyFont="1" applyBorder="1" applyAlignment="1">
      <alignment vertical="top"/>
    </xf>
    <xf numFmtId="0" fontId="0" fillId="0" borderId="7" xfId="0" applyBorder="1" applyAlignment="1">
      <alignment vertical="top" wrapText="1"/>
    </xf>
    <xf numFmtId="0" fontId="4" fillId="0" borderId="0" xfId="2" applyBorder="1"/>
    <xf numFmtId="8" fontId="0" fillId="0" borderId="2" xfId="0" applyNumberFormat="1" applyBorder="1" applyAlignment="1">
      <alignment horizontal="left"/>
    </xf>
    <xf numFmtId="8" fontId="0" fillId="0" borderId="0" xfId="0" applyNumberFormat="1" applyBorder="1"/>
    <xf numFmtId="8" fontId="0" fillId="0" borderId="7" xfId="0" applyNumberFormat="1" applyBorder="1" applyAlignment="1" applyProtection="1">
      <alignment horizontal="right"/>
      <protection locked="0"/>
    </xf>
    <xf numFmtId="0" fontId="0" fillId="0" borderId="7" xfId="0" applyBorder="1" applyProtection="1">
      <protection locked="0"/>
    </xf>
    <xf numFmtId="0" fontId="0" fillId="0" borderId="0" xfId="0" applyBorder="1" applyProtection="1"/>
    <xf numFmtId="8" fontId="0" fillId="0" borderId="0" xfId="0" applyNumberFormat="1" applyBorder="1" applyAlignment="1" applyProtection="1">
      <alignment horizontal="right"/>
    </xf>
    <xf numFmtId="0" fontId="0" fillId="0" borderId="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7" xfId="0" applyFont="1" applyBorder="1" applyAlignment="1" applyProtection="1">
      <alignment wrapText="1"/>
      <protection locked="0"/>
    </xf>
    <xf numFmtId="43" fontId="0" fillId="0" borderId="14" xfId="1" applyFont="1" applyBorder="1" applyAlignment="1" applyProtection="1">
      <alignment vertical="center"/>
      <protection locked="0"/>
    </xf>
    <xf numFmtId="0" fontId="0" fillId="0" borderId="0" xfId="0" applyBorder="1" applyAlignment="1">
      <alignment horizontal="right"/>
    </xf>
    <xf numFmtId="8" fontId="0" fillId="0" borderId="1" xfId="0" applyNumberFormat="1" applyBorder="1" applyAlignment="1" applyProtection="1">
      <alignment horizontal="center" vertical="center"/>
      <protection locked="0"/>
    </xf>
    <xf numFmtId="8" fontId="0" fillId="0" borderId="4" xfId="0" applyNumberFormat="1" applyBorder="1" applyAlignment="1" applyProtection="1">
      <alignment horizontal="center" vertical="center"/>
      <protection locked="0"/>
    </xf>
    <xf numFmtId="0" fontId="0" fillId="0" borderId="6" xfId="0" applyBorder="1" applyAlignment="1" applyProtection="1">
      <alignment vertical="center"/>
      <protection locked="0"/>
    </xf>
    <xf numFmtId="0" fontId="1" fillId="0" borderId="12" xfId="0" applyFont="1" applyBorder="1" applyAlignment="1">
      <alignment horizontal="center"/>
    </xf>
    <xf numFmtId="43" fontId="0" fillId="0" borderId="12" xfId="1" applyFont="1" applyBorder="1" applyAlignment="1" applyProtection="1">
      <alignment vertical="center"/>
      <protection locked="0"/>
    </xf>
    <xf numFmtId="43" fontId="0" fillId="0" borderId="13" xfId="1" applyFont="1" applyBorder="1" applyAlignment="1" applyProtection="1">
      <alignment vertical="center"/>
      <protection locked="0"/>
    </xf>
    <xf numFmtId="164" fontId="0" fillId="0" borderId="3" xfId="1" applyNumberFormat="1" applyFont="1" applyBorder="1" applyAlignment="1" applyProtection="1">
      <alignment vertical="center"/>
      <protection locked="0"/>
    </xf>
    <xf numFmtId="164" fontId="0" fillId="0" borderId="5" xfId="0" applyNumberFormat="1" applyBorder="1" applyAlignment="1" applyProtection="1">
      <alignment horizontal="center"/>
      <protection locked="0"/>
    </xf>
    <xf numFmtId="164" fontId="0" fillId="0" borderId="8" xfId="0" applyNumberFormat="1" applyBorder="1" applyAlignment="1" applyProtection="1">
      <alignment vertical="center"/>
      <protection locked="0"/>
    </xf>
    <xf numFmtId="8" fontId="0" fillId="0" borderId="7" xfId="0" applyNumberFormat="1" applyBorder="1" applyAlignment="1" applyProtection="1">
      <alignment horizontal="right"/>
    </xf>
    <xf numFmtId="0" fontId="0" fillId="0" borderId="0" xfId="0" applyBorder="1" applyAlignment="1" applyProtection="1">
      <alignment horizontal="left" vertical="center"/>
    </xf>
    <xf numFmtId="0" fontId="4" fillId="0" borderId="0" xfId="2" applyBorder="1" applyProtection="1"/>
    <xf numFmtId="0" fontId="0" fillId="0" borderId="0" xfId="0" applyProtection="1"/>
    <xf numFmtId="0" fontId="0" fillId="0" borderId="0" xfId="0"/>
    <xf numFmtId="0" fontId="0" fillId="0" borderId="0" xfId="0" applyBorder="1" applyAlignment="1">
      <alignment horizontal="left"/>
    </xf>
    <xf numFmtId="0" fontId="4" fillId="0" borderId="7" xfId="2" applyBorder="1" applyAlignment="1" applyProtection="1">
      <protection locked="0"/>
    </xf>
    <xf numFmtId="0" fontId="4" fillId="0" borderId="8" xfId="2" applyBorder="1" applyAlignment="1" applyProtection="1">
      <protection locked="0"/>
    </xf>
    <xf numFmtId="0" fontId="0" fillId="0" borderId="2" xfId="0" applyBorder="1" applyAlignment="1"/>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lignment horizontal="left"/>
    </xf>
    <xf numFmtId="0" fontId="2" fillId="0" borderId="2" xfId="0" applyFont="1" applyBorder="1" applyAlignment="1">
      <alignment horizontal="center" vertical="center"/>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left"/>
      <protection locked="0"/>
    </xf>
    <xf numFmtId="0" fontId="1" fillId="0" borderId="7" xfId="0" applyFont="1" applyBorder="1"/>
    <xf numFmtId="0" fontId="0" fillId="0" borderId="7" xfId="0" applyBorder="1" applyAlignment="1">
      <alignment horizontal="right"/>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0" fillId="0" borderId="0" xfId="0" applyBorder="1" applyAlignment="1" applyProtection="1">
      <alignment horizontal="left"/>
      <protection locked="0"/>
    </xf>
    <xf numFmtId="0" fontId="4" fillId="0" borderId="0" xfId="2" applyBorder="1" applyAlignment="1" applyProtection="1">
      <protection locked="0"/>
    </xf>
    <xf numFmtId="0" fontId="4" fillId="0" borderId="5" xfId="2" applyBorder="1" applyAlignment="1" applyProtection="1">
      <protection locked="0"/>
    </xf>
    <xf numFmtId="0" fontId="0" fillId="0" borderId="7" xfId="0" applyBorder="1" applyAlignment="1">
      <alignment horizontal="left"/>
    </xf>
    <xf numFmtId="0" fontId="1" fillId="0" borderId="0" xfId="0" applyFont="1" applyBorder="1" applyAlignment="1">
      <alignment horizontal="left" vertical="center"/>
    </xf>
    <xf numFmtId="8" fontId="1" fillId="0" borderId="0" xfId="0" applyNumberFormat="1" applyFont="1" applyBorder="1" applyAlignment="1">
      <alignment horizontal="right" vertical="center"/>
    </xf>
    <xf numFmtId="43" fontId="0" fillId="0" borderId="2" xfId="1" applyFont="1" applyFill="1" applyBorder="1" applyAlignment="1">
      <alignment horizontal="right"/>
    </xf>
    <xf numFmtId="0" fontId="0" fillId="0" borderId="6"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horizontal="center" vertical="center"/>
    </xf>
    <xf numFmtId="8" fontId="0" fillId="0" borderId="7" xfId="0" applyNumberFormat="1" applyBorder="1" applyAlignment="1">
      <alignment vertical="center"/>
    </xf>
    <xf numFmtId="0" fontId="0" fillId="0" borderId="7" xfId="0" applyFont="1" applyBorder="1" applyAlignment="1">
      <alignment wrapText="1"/>
    </xf>
    <xf numFmtId="0" fontId="0" fillId="0" borderId="5" xfId="0" applyBorder="1" applyAlignment="1"/>
    <xf numFmtId="0" fontId="2" fillId="0" borderId="1"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Border="1" applyAlignment="1" applyProtection="1">
      <alignment horizontal="center"/>
      <protection locked="0"/>
    </xf>
    <xf numFmtId="43" fontId="0" fillId="0" borderId="0" xfId="1" applyFont="1" applyBorder="1" applyAlignment="1" applyProtection="1">
      <alignment vertical="center"/>
      <protection locked="0"/>
    </xf>
    <xf numFmtId="164" fontId="0" fillId="0" borderId="0" xfId="0" applyNumberFormat="1" applyBorder="1" applyAlignment="1" applyProtection="1">
      <alignment vertical="center"/>
      <protection locked="0"/>
    </xf>
    <xf numFmtId="0" fontId="0" fillId="0" borderId="0" xfId="0" applyFont="1" applyBorder="1" applyAlignment="1" applyProtection="1">
      <alignment wrapText="1"/>
      <protection locked="0"/>
    </xf>
    <xf numFmtId="0" fontId="0" fillId="0" borderId="0" xfId="0"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5" fillId="0" borderId="1" xfId="0" applyFont="1" applyBorder="1" applyAlignment="1">
      <alignment horizontal="left"/>
    </xf>
    <xf numFmtId="0" fontId="1" fillId="0" borderId="2" xfId="0" applyFont="1" applyBorder="1" applyAlignment="1">
      <alignment horizontal="left"/>
    </xf>
    <xf numFmtId="0" fontId="1" fillId="2" borderId="11"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0" borderId="11"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0" xfId="0" applyBorder="1" applyAlignment="1">
      <alignment horizontal="left"/>
    </xf>
    <xf numFmtId="0" fontId="0" fillId="0" borderId="7" xfId="0" applyBorder="1" applyAlignment="1" applyProtection="1">
      <alignment horizontal="left"/>
    </xf>
    <xf numFmtId="0" fontId="0" fillId="0" borderId="7" xfId="0" applyBorder="1" applyAlignment="1" applyProtection="1">
      <alignment horizontal="left"/>
      <protection locked="0"/>
    </xf>
    <xf numFmtId="0" fontId="0" fillId="0" borderId="4" xfId="0" applyBorder="1" applyAlignment="1">
      <alignment horizontal="left"/>
    </xf>
    <xf numFmtId="8" fontId="1" fillId="0" borderId="11" xfId="0" applyNumberFormat="1" applyFont="1" applyBorder="1" applyAlignment="1">
      <alignment horizontal="center" vertical="center"/>
    </xf>
    <xf numFmtId="8" fontId="1" fillId="0" borderId="10" xfId="0" applyNumberFormat="1" applyFont="1" applyBorder="1" applyAlignment="1">
      <alignment horizontal="center" vertical="center"/>
    </xf>
    <xf numFmtId="0" fontId="1" fillId="0" borderId="7" xfId="0" applyFont="1" applyBorder="1" applyAlignment="1">
      <alignment horizontal="left"/>
    </xf>
    <xf numFmtId="0" fontId="0" fillId="0" borderId="7" xfId="0" applyBorder="1" applyAlignment="1" applyProtection="1">
      <alignment horizontal="center"/>
      <protection locked="0"/>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43" fontId="0" fillId="0" borderId="4" xfId="1" applyFont="1" applyBorder="1" applyAlignment="1">
      <alignment horizontal="center" wrapText="1"/>
    </xf>
    <xf numFmtId="43" fontId="0" fillId="0" borderId="0" xfId="1" applyFont="1" applyBorder="1" applyAlignment="1">
      <alignment horizontal="center" wrapText="1"/>
    </xf>
    <xf numFmtId="43" fontId="0" fillId="0" borderId="5" xfId="1" applyFont="1" applyBorder="1" applyAlignment="1">
      <alignment horizontal="center" wrapText="1"/>
    </xf>
    <xf numFmtId="43" fontId="0" fillId="0" borderId="4" xfId="1" applyFont="1" applyBorder="1" applyAlignment="1" applyProtection="1">
      <alignment horizontal="center" vertical="center"/>
      <protection locked="0"/>
    </xf>
    <xf numFmtId="43" fontId="0" fillId="0" borderId="5" xfId="1" applyFont="1" applyBorder="1" applyAlignment="1" applyProtection="1">
      <alignment horizontal="center" vertical="center"/>
      <protection locked="0"/>
    </xf>
    <xf numFmtId="0" fontId="1" fillId="0" borderId="16" xfId="0" applyFont="1" applyBorder="1" applyAlignment="1">
      <alignment horizontal="left" vertical="center"/>
    </xf>
    <xf numFmtId="0" fontId="1" fillId="0" borderId="15" xfId="0" applyFont="1" applyBorder="1" applyAlignment="1">
      <alignment horizontal="left" vertical="center"/>
    </xf>
    <xf numFmtId="8" fontId="1" fillId="0" borderId="16" xfId="0" applyNumberFormat="1" applyFont="1" applyBorder="1" applyAlignment="1">
      <alignment horizontal="right" vertical="center"/>
    </xf>
    <xf numFmtId="8" fontId="1" fillId="0" borderId="15" xfId="0" applyNumberFormat="1" applyFont="1" applyBorder="1" applyAlignment="1">
      <alignment horizontal="right" vertical="center"/>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wrapText="1"/>
    </xf>
    <xf numFmtId="0" fontId="1" fillId="0" borderId="7" xfId="0" applyFont="1" applyBorder="1" applyAlignment="1">
      <alignment horizontal="left" vertical="top" wrapText="1"/>
    </xf>
    <xf numFmtId="0" fontId="0" fillId="0" borderId="7" xfId="0" applyBorder="1" applyAlignment="1">
      <alignment horizontal="center"/>
    </xf>
    <xf numFmtId="43" fontId="0" fillId="0" borderId="1" xfId="1" applyFont="1" applyBorder="1" applyAlignment="1">
      <alignment horizontal="center" wrapText="1"/>
    </xf>
    <xf numFmtId="43" fontId="0" fillId="0" borderId="2" xfId="1" applyFont="1" applyBorder="1" applyAlignment="1">
      <alignment horizontal="center" wrapText="1"/>
    </xf>
    <xf numFmtId="43" fontId="0" fillId="0" borderId="3" xfId="1" applyFont="1" applyBorder="1" applyAlignment="1">
      <alignment horizontal="center" wrapText="1"/>
    </xf>
    <xf numFmtId="43" fontId="0" fillId="0" borderId="17" xfId="1" applyFont="1" applyBorder="1" applyAlignment="1">
      <alignment horizontal="center" wrapText="1"/>
    </xf>
    <xf numFmtId="43" fontId="0" fillId="0" borderId="18" xfId="1" applyFont="1" applyBorder="1" applyAlignment="1">
      <alignment horizontal="center" wrapText="1"/>
    </xf>
    <xf numFmtId="43" fontId="0" fillId="0" borderId="19" xfId="1" applyFont="1" applyBorder="1" applyAlignment="1">
      <alignment horizontal="center" wrapText="1"/>
    </xf>
    <xf numFmtId="43" fontId="0" fillId="0" borderId="1" xfId="1" applyFont="1" applyBorder="1" applyAlignment="1" applyProtection="1">
      <alignment horizontal="center" vertical="center"/>
      <protection locked="0"/>
    </xf>
    <xf numFmtId="43" fontId="0" fillId="0" borderId="3" xfId="1" applyFont="1" applyBorder="1" applyAlignment="1" applyProtection="1">
      <alignment horizontal="center" vertical="center"/>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8" fontId="1" fillId="0" borderId="12" xfId="0" applyNumberFormat="1" applyFont="1" applyBorder="1" applyAlignment="1">
      <alignment horizontal="center" vertical="center"/>
    </xf>
    <xf numFmtId="8" fontId="1" fillId="0" borderId="13" xfId="0" applyNumberFormat="1" applyFont="1" applyBorder="1" applyAlignment="1">
      <alignment horizontal="center" vertical="center"/>
    </xf>
    <xf numFmtId="8" fontId="1" fillId="0" borderId="6" xfId="0" applyNumberFormat="1" applyFont="1" applyBorder="1" applyAlignment="1">
      <alignment horizontal="right" vertical="center"/>
    </xf>
    <xf numFmtId="8" fontId="1" fillId="0" borderId="7" xfId="0" applyNumberFormat="1" applyFont="1" applyBorder="1" applyAlignment="1">
      <alignment horizontal="right" vertical="center"/>
    </xf>
    <xf numFmtId="8" fontId="1" fillId="0" borderId="8" xfId="0" applyNumberFormat="1" applyFont="1" applyBorder="1" applyAlignment="1">
      <alignment horizontal="right" vertical="center"/>
    </xf>
    <xf numFmtId="0" fontId="0" fillId="0" borderId="0" xfId="0" applyFont="1" applyBorder="1" applyAlignment="1">
      <alignment horizontal="left" vertical="top" wrapText="1" indent="3"/>
    </xf>
    <xf numFmtId="0" fontId="0" fillId="0" borderId="0" xfId="0" applyFont="1" applyBorder="1" applyAlignment="1">
      <alignment horizontal="left" vertical="top" indent="3"/>
    </xf>
    <xf numFmtId="0" fontId="2" fillId="0" borderId="0" xfId="0" applyFont="1" applyBorder="1" applyAlignment="1">
      <alignment horizontal="center"/>
    </xf>
    <xf numFmtId="0" fontId="0" fillId="0" borderId="7" xfId="0" applyBorder="1" applyAlignment="1" applyProtection="1">
      <alignment horizontal="left" vertical="center" indent="19"/>
    </xf>
    <xf numFmtId="0" fontId="0" fillId="0" borderId="0" xfId="0" applyFont="1" applyBorder="1" applyAlignment="1">
      <alignment horizontal="left" vertical="top"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6" fillId="0" borderId="0" xfId="0" applyFont="1" applyAlignment="1">
      <alignmen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0.emf"/><Relationship Id="rId3" Type="http://schemas.openxmlformats.org/officeDocument/2006/relationships/hyperlink" Target="#Reconciliation!A1"/><Relationship Id="rId7" Type="http://schemas.openxmlformats.org/officeDocument/2006/relationships/hyperlink" Target="#'Recipient Income-Property Cert'!A1"/><Relationship Id="rId12" Type="http://schemas.openxmlformats.org/officeDocument/2006/relationships/hyperlink" Target="#'Agreement Overview'!A1"/><Relationship Id="rId2" Type="http://schemas.openxmlformats.org/officeDocument/2006/relationships/image" Target="../media/image4.jpeg"/><Relationship Id="rId1" Type="http://schemas.openxmlformats.org/officeDocument/2006/relationships/hyperlink" Target="#Instructions!A1"/><Relationship Id="rId6" Type="http://schemas.openxmlformats.org/officeDocument/2006/relationships/image" Target="../media/image6.emf"/><Relationship Id="rId11" Type="http://schemas.openxmlformats.org/officeDocument/2006/relationships/image" Target="../media/image9.emf"/><Relationship Id="rId5" Type="http://schemas.openxmlformats.org/officeDocument/2006/relationships/hyperlink" Target="#'Recipient Expenditures'!A1"/><Relationship Id="rId10" Type="http://schemas.openxmlformats.org/officeDocument/2006/relationships/image" Target="../media/image8.emf"/><Relationship Id="rId4" Type="http://schemas.openxmlformats.org/officeDocument/2006/relationships/image" Target="../media/image5.emf"/><Relationship Id="rId9" Type="http://schemas.openxmlformats.org/officeDocument/2006/relationships/hyperlink" Target="#'Federal Interest Cert'!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1574800</xdr:colOff>
          <xdr:row>31</xdr:row>
          <xdr:rowOff>0</xdr:rowOff>
        </xdr:from>
        <xdr:to>
          <xdr:col>3</xdr:col>
          <xdr:colOff>0</xdr:colOff>
          <xdr:row>32</xdr:row>
          <xdr:rowOff>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32</xdr:row>
          <xdr:rowOff>0</xdr:rowOff>
        </xdr:from>
        <xdr:to>
          <xdr:col>3</xdr:col>
          <xdr:colOff>0</xdr:colOff>
          <xdr:row>33</xdr:row>
          <xdr:rowOff>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1619250</xdr:colOff>
          <xdr:row>44</xdr:row>
          <xdr:rowOff>57150</xdr:rowOff>
        </xdr:from>
        <xdr:to>
          <xdr:col>2</xdr:col>
          <xdr:colOff>1765300</xdr:colOff>
          <xdr:row>45</xdr:row>
          <xdr:rowOff>0</xdr:rowOff>
        </xdr:to>
        <xdr:sp macro="" textlink="">
          <xdr:nvSpPr>
            <xdr:cNvPr id="5145" name="OptionButton2"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1619250</xdr:colOff>
          <xdr:row>43</xdr:row>
          <xdr:rowOff>57150</xdr:rowOff>
        </xdr:from>
        <xdr:to>
          <xdr:col>2</xdr:col>
          <xdr:colOff>1752600</xdr:colOff>
          <xdr:row>44</xdr:row>
          <xdr:rowOff>19050</xdr:rowOff>
        </xdr:to>
        <xdr:sp macro="" textlink="">
          <xdr:nvSpPr>
            <xdr:cNvPr id="5147" name="OptionButton1"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679450</xdr:colOff>
      <xdr:row>1</xdr:row>
      <xdr:rowOff>57150</xdr:rowOff>
    </xdr:from>
    <xdr:to>
      <xdr:col>7</xdr:col>
      <xdr:colOff>25400</xdr:colOff>
      <xdr:row>5</xdr:row>
      <xdr:rowOff>63500</xdr:rowOff>
    </xdr:to>
    <xdr:pic>
      <xdr:nvPicPr>
        <xdr:cNvPr id="10" name="Picture 9" descr="NEW DEO LH">
          <a:extLst>
            <a:ext uri="{FF2B5EF4-FFF2-40B4-BE49-F238E27FC236}">
              <a16:creationId xmlns:a16="http://schemas.microsoft.com/office/drawing/2014/main" id="{07F41D15-74C3-45D2-95FE-5C6342A6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256" t="-949" r="32422"/>
        <a:stretch>
          <a:fillRect/>
        </a:stretch>
      </xdr:blipFill>
      <xdr:spPr bwMode="auto">
        <a:xfrm>
          <a:off x="3759200" y="152400"/>
          <a:ext cx="1993900" cy="94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304800</xdr:colOff>
      <xdr:row>3</xdr:row>
      <xdr:rowOff>171450</xdr:rowOff>
    </xdr:from>
    <xdr:ext cx="1231900" cy="482600"/>
    <xdr:sp macro="" textlink="">
      <xdr:nvSpPr>
        <xdr:cNvPr id="5152" name="Text Box 2">
          <a:extLst>
            <a:ext uri="{FF2B5EF4-FFF2-40B4-BE49-F238E27FC236}">
              <a16:creationId xmlns:a16="http://schemas.microsoft.com/office/drawing/2014/main" id="{EB1F7B07-8C05-43DB-BAD3-33FFDE618900}"/>
            </a:ext>
          </a:extLst>
        </xdr:cNvPr>
        <xdr:cNvSpPr txBox="1">
          <a:spLocks noChangeArrowheads="1"/>
        </xdr:cNvSpPr>
      </xdr:nvSpPr>
      <xdr:spPr bwMode="auto">
        <a:xfrm>
          <a:off x="660400" y="736600"/>
          <a:ext cx="12319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400" b="1" i="0" u="none" strike="noStrike" baseline="0">
              <a:solidFill>
                <a:srgbClr val="000000"/>
              </a:solidFill>
              <a:latin typeface="Times New Roman"/>
              <a:cs typeface="Times New Roman"/>
            </a:rPr>
            <a:t>Ron DeSantis</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2E74B5"/>
              </a:solidFill>
              <a:latin typeface="Calibri"/>
              <a:cs typeface="Calibri"/>
            </a:rPr>
            <a:t>GOVERNOR</a:t>
          </a:r>
        </a:p>
      </xdr:txBody>
    </xdr:sp>
    <xdr:clientData/>
  </xdr:oneCellAnchor>
  <xdr:oneCellAnchor>
    <xdr:from>
      <xdr:col>8</xdr:col>
      <xdr:colOff>730250</xdr:colOff>
      <xdr:row>4</xdr:row>
      <xdr:rowOff>50800</xdr:rowOff>
    </xdr:from>
    <xdr:ext cx="1428211" cy="483722"/>
    <xdr:sp macro="" textlink="">
      <xdr:nvSpPr>
        <xdr:cNvPr id="5153" name="Text Box 33">
          <a:extLst>
            <a:ext uri="{FF2B5EF4-FFF2-40B4-BE49-F238E27FC236}">
              <a16:creationId xmlns:a16="http://schemas.microsoft.com/office/drawing/2014/main" id="{9B04604C-1E0F-4D03-8837-7F2EB11EB996}"/>
            </a:ext>
          </a:extLst>
        </xdr:cNvPr>
        <xdr:cNvSpPr txBox="1">
          <a:spLocks noChangeArrowheads="1"/>
        </xdr:cNvSpPr>
      </xdr:nvSpPr>
      <xdr:spPr bwMode="auto">
        <a:xfrm>
          <a:off x="7734300" y="850900"/>
          <a:ext cx="1428211" cy="4837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400" b="1" i="0" u="none" strike="noStrike" baseline="0">
              <a:solidFill>
                <a:srgbClr val="000000"/>
              </a:solidFill>
              <a:latin typeface="Times New Roman"/>
              <a:cs typeface="Times New Roman"/>
            </a:rPr>
            <a:t>Ken Lawson</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2E74B5"/>
              </a:solidFill>
              <a:latin typeface="Calibri"/>
              <a:cs typeface="Calibri"/>
            </a:rPr>
            <a:t>EXECUTIVE DIRECTOR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1371600</xdr:colOff>
      <xdr:row>1</xdr:row>
      <xdr:rowOff>19050</xdr:rowOff>
    </xdr:from>
    <xdr:to>
      <xdr:col>5</xdr:col>
      <xdr:colOff>609600</xdr:colOff>
      <xdr:row>6</xdr:row>
      <xdr:rowOff>9525</xdr:rowOff>
    </xdr:to>
    <xdr:pic>
      <xdr:nvPicPr>
        <xdr:cNvPr id="3" name="Picture 2" descr="C:\Users\smithri\Desktop\New LH - Rich\NEW DEO LH.jpg">
          <a:hlinkClick xmlns:r="http://schemas.openxmlformats.org/officeDocument/2006/relationships" r:id="rId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rcRect/>
        <a:stretch>
          <a:fillRect/>
        </a:stretch>
      </xdr:blipFill>
      <xdr:spPr bwMode="auto">
        <a:xfrm>
          <a:off x="1714500" y="209550"/>
          <a:ext cx="5943600" cy="9429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23</xdr:row>
          <xdr:rowOff>0</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21</xdr:row>
          <xdr:rowOff>0</xdr:rowOff>
        </xdr:from>
        <xdr:to>
          <xdr:col>3</xdr:col>
          <xdr:colOff>0</xdr:colOff>
          <xdr:row>22</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22</xdr:row>
          <xdr:rowOff>0</xdr:rowOff>
        </xdr:from>
        <xdr:to>
          <xdr:col>3</xdr:col>
          <xdr:colOff>0</xdr:colOff>
          <xdr:row>23</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7</xdr:col>
          <xdr:colOff>0</xdr:colOff>
          <xdr:row>33</xdr:row>
          <xdr:rowOff>0</xdr:rowOff>
        </xdr:to>
        <xdr:sp macro="" textlink="">
          <xdr:nvSpPr>
            <xdr:cNvPr id="6149" name="Group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7</xdr:col>
          <xdr:colOff>0</xdr:colOff>
          <xdr:row>39</xdr:row>
          <xdr:rowOff>0</xdr:rowOff>
        </xdr:to>
        <xdr:sp macro="" textlink="">
          <xdr:nvSpPr>
            <xdr:cNvPr id="6152" name="Group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7</xdr:col>
          <xdr:colOff>0</xdr:colOff>
          <xdr:row>49</xdr:row>
          <xdr:rowOff>0</xdr:rowOff>
        </xdr:to>
        <xdr:sp macro="" textlink="">
          <xdr:nvSpPr>
            <xdr:cNvPr id="6155" name="Group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28</xdr:row>
          <xdr:rowOff>0</xdr:rowOff>
        </xdr:from>
        <xdr:to>
          <xdr:col>3</xdr:col>
          <xdr:colOff>0</xdr:colOff>
          <xdr:row>29</xdr:row>
          <xdr:rowOff>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29</xdr:row>
          <xdr:rowOff>0</xdr:rowOff>
        </xdr:from>
        <xdr:to>
          <xdr:col>3</xdr:col>
          <xdr:colOff>0</xdr:colOff>
          <xdr:row>30</xdr:row>
          <xdr:rowOff>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37</xdr:row>
          <xdr:rowOff>0</xdr:rowOff>
        </xdr:from>
        <xdr:to>
          <xdr:col>3</xdr:col>
          <xdr:colOff>0</xdr:colOff>
          <xdr:row>38</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38</xdr:row>
          <xdr:rowOff>0</xdr:rowOff>
        </xdr:from>
        <xdr:to>
          <xdr:col>3</xdr:col>
          <xdr:colOff>0</xdr:colOff>
          <xdr:row>39</xdr:row>
          <xdr:rowOff>0</xdr:rowOff>
        </xdr:to>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44</xdr:row>
          <xdr:rowOff>0</xdr:rowOff>
        </xdr:from>
        <xdr:to>
          <xdr:col>3</xdr:col>
          <xdr:colOff>0</xdr:colOff>
          <xdr:row>45</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1574800</xdr:colOff>
          <xdr:row>45</xdr:row>
          <xdr:rowOff>0</xdr:rowOff>
        </xdr:from>
        <xdr:to>
          <xdr:col>3</xdr:col>
          <xdr:colOff>0</xdr:colOff>
          <xdr:row>46</xdr:row>
          <xdr:rowOff>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0</xdr:colOff>
      <xdr:row>3</xdr:row>
      <xdr:rowOff>0</xdr:rowOff>
    </xdr:from>
    <xdr:to>
      <xdr:col>19</xdr:col>
      <xdr:colOff>476250</xdr:colOff>
      <xdr:row>4</xdr:row>
      <xdr:rowOff>9525</xdr:rowOff>
    </xdr:to>
    <xdr:pic>
      <xdr:nvPicPr>
        <xdr:cNvPr id="15" name="Picture 14">
          <a:hlinkClick xmlns:r="http://schemas.openxmlformats.org/officeDocument/2006/relationships" r:id="rId3"/>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05950" y="571500"/>
          <a:ext cx="65722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19</xdr:col>
      <xdr:colOff>476250</xdr:colOff>
      <xdr:row>5</xdr:row>
      <xdr:rowOff>9525</xdr:rowOff>
    </xdr:to>
    <xdr:pic>
      <xdr:nvPicPr>
        <xdr:cNvPr id="16" name="Picture 15">
          <a:hlinkClick xmlns:r="http://schemas.openxmlformats.org/officeDocument/2006/relationships" r:id="rId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05950" y="762000"/>
          <a:ext cx="65722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xdr:row>
      <xdr:rowOff>0</xdr:rowOff>
    </xdr:from>
    <xdr:to>
      <xdr:col>19</xdr:col>
      <xdr:colOff>476250</xdr:colOff>
      <xdr:row>6</xdr:row>
      <xdr:rowOff>9525</xdr:rowOff>
    </xdr:to>
    <xdr:pic>
      <xdr:nvPicPr>
        <xdr:cNvPr id="17" name="Picture 16">
          <a:hlinkClick xmlns:r="http://schemas.openxmlformats.org/officeDocument/2006/relationships" r:id="rId7"/>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05950" y="952500"/>
          <a:ext cx="65722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xdr:row>
      <xdr:rowOff>180975</xdr:rowOff>
    </xdr:from>
    <xdr:to>
      <xdr:col>19</xdr:col>
      <xdr:colOff>476250</xdr:colOff>
      <xdr:row>7</xdr:row>
      <xdr:rowOff>0</xdr:rowOff>
    </xdr:to>
    <xdr:pic>
      <xdr:nvPicPr>
        <xdr:cNvPr id="19" name="Picture 18">
          <a:hlinkClick xmlns:r="http://schemas.openxmlformats.org/officeDocument/2006/relationships" r:id="rId9"/>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505950" y="1133475"/>
          <a:ext cx="65722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xdr:row>
      <xdr:rowOff>0</xdr:rowOff>
    </xdr:from>
    <xdr:to>
      <xdr:col>20</xdr:col>
      <xdr:colOff>9525</xdr:colOff>
      <xdr:row>2</xdr:row>
      <xdr:rowOff>19050</xdr:rowOff>
    </xdr:to>
    <xdr:pic>
      <xdr:nvPicPr>
        <xdr:cNvPr id="20" name="Picture 19">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020300" y="190500"/>
          <a:ext cx="6715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xdr:row>
      <xdr:rowOff>180975</xdr:rowOff>
    </xdr:from>
    <xdr:to>
      <xdr:col>19</xdr:col>
      <xdr:colOff>476250</xdr:colOff>
      <xdr:row>3</xdr:row>
      <xdr:rowOff>0</xdr:rowOff>
    </xdr:to>
    <xdr:pic>
      <xdr:nvPicPr>
        <xdr:cNvPr id="21" name="Picture 20">
          <a:hlinkClick xmlns:r="http://schemas.openxmlformats.org/officeDocument/2006/relationships" r:id="rId1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667875" y="371475"/>
          <a:ext cx="65722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drawing" Target="../drawings/drawing2.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printerSettings" Target="../printerSettings/printerSettings2.bin"/><Relationship Id="rId16" Type="http://schemas.openxmlformats.org/officeDocument/2006/relationships/ctrlProp" Target="../ctrlProps/ctrlProp14.xml"/><Relationship Id="rId1" Type="http://schemas.openxmlformats.org/officeDocument/2006/relationships/hyperlink" Target="mailto:John.Doe@DEO.MyFlorida.com"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L75"/>
  <sheetViews>
    <sheetView showGridLines="0" tabSelected="1" topLeftCell="B1" zoomScaleNormal="100" workbookViewId="0">
      <selection activeCell="I4" sqref="I4"/>
    </sheetView>
  </sheetViews>
  <sheetFormatPr defaultColWidth="9.1796875" defaultRowHeight="0" customHeight="1" zeroHeight="1" x14ac:dyDescent="0.35"/>
  <cols>
    <col min="1" max="1" width="1.26953125" customWidth="1"/>
    <col min="2" max="2" width="3.81640625" customWidth="1"/>
    <col min="3" max="3" width="27.453125" customWidth="1"/>
    <col min="4" max="4" width="11.54296875" customWidth="1"/>
    <col min="5" max="5" width="13.1796875" customWidth="1"/>
    <col min="6" max="6" width="11.453125" customWidth="1"/>
    <col min="7" max="7" width="13.26953125" bestFit="1" customWidth="1"/>
    <col min="8" max="8" width="18.26953125" customWidth="1"/>
    <col min="9" max="9" width="13.54296875" customWidth="1"/>
    <col min="10" max="10" width="17.54296875" bestFit="1" customWidth="1"/>
    <col min="11" max="12" width="3.81640625" customWidth="1"/>
    <col min="13" max="13" width="1.453125" customWidth="1"/>
  </cols>
  <sheetData>
    <row r="1" spans="1:12" ht="7.5" customHeight="1" x14ac:dyDescent="0.35">
      <c r="A1">
        <v>1</v>
      </c>
    </row>
    <row r="2" spans="1:12" ht="18.5" x14ac:dyDescent="0.35">
      <c r="B2" s="1"/>
      <c r="C2" s="102"/>
      <c r="D2" s="102"/>
      <c r="E2" s="102"/>
      <c r="F2" s="102"/>
      <c r="G2" s="102"/>
      <c r="H2" s="102"/>
      <c r="I2" s="102"/>
      <c r="J2" s="102"/>
      <c r="K2" s="3"/>
      <c r="L2" s="4"/>
    </row>
    <row r="3" spans="1:12" ht="18.5" x14ac:dyDescent="0.35">
      <c r="B3" s="5"/>
      <c r="C3" s="19"/>
      <c r="D3" s="19"/>
      <c r="E3" s="19"/>
      <c r="F3" s="19"/>
      <c r="G3" s="19"/>
      <c r="H3" s="19"/>
      <c r="I3" s="19"/>
      <c r="J3" s="19"/>
      <c r="K3" s="7"/>
      <c r="L3" s="8"/>
    </row>
    <row r="4" spans="1:12" ht="18.5" x14ac:dyDescent="0.35">
      <c r="B4" s="5"/>
      <c r="C4" s="19"/>
      <c r="D4" s="19"/>
      <c r="E4" s="198" t="s">
        <v>108</v>
      </c>
      <c r="F4" s="19"/>
      <c r="G4" s="19"/>
      <c r="H4" s="19"/>
      <c r="I4" s="19"/>
      <c r="J4" s="19"/>
      <c r="K4" s="7"/>
      <c r="L4" s="8"/>
    </row>
    <row r="5" spans="1:12" ht="18.5" x14ac:dyDescent="0.35">
      <c r="B5" s="5"/>
      <c r="C5" s="19"/>
      <c r="D5" s="19"/>
      <c r="E5" s="19"/>
      <c r="F5" s="19"/>
      <c r="G5" s="19"/>
      <c r="H5" s="19"/>
      <c r="I5" s="19"/>
      <c r="J5" s="19"/>
      <c r="K5" s="7"/>
      <c r="L5" s="8"/>
    </row>
    <row r="6" spans="1:12" ht="7.5" customHeight="1" x14ac:dyDescent="0.35">
      <c r="B6" s="5"/>
      <c r="C6" s="19"/>
      <c r="D6" s="19"/>
      <c r="E6" s="19"/>
      <c r="F6" s="19"/>
      <c r="G6" s="19"/>
      <c r="H6" s="19"/>
      <c r="I6" s="19"/>
      <c r="J6" s="19"/>
      <c r="K6" s="7"/>
      <c r="L6" s="8"/>
    </row>
    <row r="7" spans="1:12" ht="18.5" x14ac:dyDescent="0.35">
      <c r="B7" s="5"/>
      <c r="C7" s="103" t="s">
        <v>103</v>
      </c>
      <c r="D7" s="103"/>
      <c r="E7" s="103"/>
      <c r="F7" s="103"/>
      <c r="G7" s="103"/>
      <c r="H7" s="103"/>
      <c r="I7" s="103"/>
      <c r="J7" s="103"/>
      <c r="K7" s="7"/>
      <c r="L7" s="8"/>
    </row>
    <row r="8" spans="1:12" ht="17.25" customHeight="1" x14ac:dyDescent="0.35">
      <c r="B8" s="5"/>
      <c r="C8" s="103"/>
      <c r="D8" s="103"/>
      <c r="E8" s="103"/>
      <c r="F8" s="103"/>
      <c r="G8" s="103"/>
      <c r="H8" s="103"/>
      <c r="I8" s="103"/>
      <c r="J8" s="103"/>
      <c r="K8" s="7"/>
      <c r="L8" s="8"/>
    </row>
    <row r="9" spans="1:12" s="61" customFormat="1" ht="10.5" customHeight="1" x14ac:dyDescent="0.35">
      <c r="B9" s="5"/>
      <c r="C9" s="92"/>
      <c r="D9" s="69"/>
      <c r="E9" s="69"/>
      <c r="F9" s="69"/>
      <c r="G9" s="69"/>
      <c r="H9" s="69"/>
      <c r="I9" s="69"/>
      <c r="J9" s="69"/>
      <c r="K9" s="4"/>
      <c r="L9" s="8"/>
    </row>
    <row r="10" spans="1:12" s="61" customFormat="1" ht="17.25" customHeight="1" x14ac:dyDescent="0.35">
      <c r="B10" s="5"/>
      <c r="C10" s="13" t="s">
        <v>106</v>
      </c>
      <c r="D10" s="101"/>
      <c r="E10" s="101"/>
      <c r="F10" s="101"/>
      <c r="G10" s="99"/>
      <c r="H10" s="99"/>
      <c r="I10" s="99"/>
      <c r="J10" s="99"/>
      <c r="K10" s="8"/>
      <c r="L10" s="8"/>
    </row>
    <row r="11" spans="1:12" s="61" customFormat="1" ht="10.5" customHeight="1" x14ac:dyDescent="0.35">
      <c r="B11" s="5"/>
      <c r="C11" s="100"/>
      <c r="D11" s="99"/>
      <c r="E11" s="99"/>
      <c r="F11" s="99"/>
      <c r="G11" s="99"/>
      <c r="H11" s="99"/>
      <c r="I11" s="99"/>
      <c r="J11" s="99"/>
      <c r="K11" s="8"/>
      <c r="L11" s="8"/>
    </row>
    <row r="12" spans="1:12" ht="14.5" x14ac:dyDescent="0.35">
      <c r="B12" s="5"/>
      <c r="C12" s="13" t="s">
        <v>96</v>
      </c>
      <c r="D12" s="165"/>
      <c r="E12" s="165"/>
      <c r="F12" s="165"/>
      <c r="G12" s="68"/>
      <c r="H12" s="16" t="s">
        <v>5</v>
      </c>
      <c r="I12" s="22"/>
      <c r="J12" s="57"/>
      <c r="K12" s="91"/>
      <c r="L12" s="8"/>
    </row>
    <row r="13" spans="1:12" ht="7.5" customHeight="1" x14ac:dyDescent="0.35">
      <c r="B13" s="5"/>
      <c r="C13" s="13"/>
      <c r="D13" s="62"/>
      <c r="E13" s="62"/>
      <c r="F13" s="62"/>
      <c r="G13" s="62"/>
      <c r="H13" s="7"/>
      <c r="I13" s="7"/>
      <c r="J13" s="7"/>
      <c r="K13" s="8"/>
      <c r="L13" s="8"/>
    </row>
    <row r="14" spans="1:12" ht="14.5" x14ac:dyDescent="0.35">
      <c r="B14" s="5"/>
      <c r="C14" s="13" t="s">
        <v>97</v>
      </c>
      <c r="D14" s="116"/>
      <c r="E14" s="116"/>
      <c r="F14" s="10"/>
      <c r="G14" s="7"/>
      <c r="H14" s="16" t="s">
        <v>7</v>
      </c>
      <c r="I14" s="66"/>
      <c r="J14" s="57">
        <f>J12-J16</f>
        <v>0</v>
      </c>
      <c r="K14" s="67"/>
      <c r="L14" s="8"/>
    </row>
    <row r="15" spans="1:12" ht="7.5" customHeight="1" x14ac:dyDescent="0.35">
      <c r="B15" s="5"/>
      <c r="C15" s="5"/>
      <c r="D15" s="6"/>
      <c r="E15" s="7"/>
      <c r="F15" s="7"/>
      <c r="G15" s="7"/>
      <c r="H15" s="7"/>
      <c r="I15" s="16"/>
      <c r="J15" s="7"/>
      <c r="K15" s="8"/>
      <c r="L15" s="8"/>
    </row>
    <row r="16" spans="1:12" ht="18.75" customHeight="1" x14ac:dyDescent="0.35">
      <c r="B16" s="5"/>
      <c r="C16" s="13" t="s">
        <v>98</v>
      </c>
      <c r="D16" s="117"/>
      <c r="E16" s="117"/>
      <c r="F16" s="10"/>
      <c r="G16" s="7"/>
      <c r="H16" s="16" t="s">
        <v>8</v>
      </c>
      <c r="I16" s="80"/>
      <c r="J16" s="57">
        <f>I23+J27</f>
        <v>0</v>
      </c>
      <c r="K16" s="81"/>
      <c r="L16" s="8"/>
    </row>
    <row r="17" spans="1:12" s="61" customFormat="1" ht="18.75" customHeight="1" x14ac:dyDescent="0.35">
      <c r="B17" s="5"/>
      <c r="C17" s="14"/>
      <c r="D17" s="73"/>
      <c r="E17" s="73"/>
      <c r="F17" s="10"/>
      <c r="G17" s="10"/>
      <c r="H17" s="74"/>
      <c r="I17" s="63"/>
      <c r="J17" s="57"/>
      <c r="K17" s="64"/>
      <c r="L17" s="8"/>
    </row>
    <row r="18" spans="1:12" s="61" customFormat="1" ht="18.75" customHeight="1" x14ac:dyDescent="0.35">
      <c r="B18" s="5"/>
      <c r="C18" s="16"/>
      <c r="D18" s="79"/>
      <c r="E18" s="79"/>
      <c r="F18" s="7"/>
      <c r="G18" s="7"/>
      <c r="H18" s="16"/>
      <c r="I18" s="80"/>
      <c r="J18" s="42"/>
      <c r="K18" s="80"/>
      <c r="L18" s="8"/>
    </row>
    <row r="19" spans="1:12" s="61" customFormat="1" ht="18.75" customHeight="1" x14ac:dyDescent="0.35">
      <c r="B19" s="5"/>
      <c r="C19" s="16" t="s">
        <v>91</v>
      </c>
      <c r="D19" s="79"/>
      <c r="E19" s="79"/>
      <c r="F19" s="7"/>
      <c r="G19" s="7"/>
      <c r="H19" s="16"/>
      <c r="I19" s="80"/>
      <c r="J19" s="42"/>
      <c r="K19" s="80"/>
      <c r="L19" s="8"/>
    </row>
    <row r="20" spans="1:12" ht="6.75" customHeight="1" x14ac:dyDescent="0.35">
      <c r="A20" s="61"/>
      <c r="B20" s="5"/>
      <c r="C20" s="1"/>
      <c r="D20" s="65"/>
      <c r="E20" s="65"/>
      <c r="F20" s="65"/>
      <c r="G20" s="65"/>
      <c r="H20" s="65"/>
      <c r="I20" s="15"/>
      <c r="J20" s="3"/>
      <c r="K20" s="4"/>
      <c r="L20" s="8"/>
    </row>
    <row r="21" spans="1:12" s="61" customFormat="1" ht="18.75" customHeight="1" x14ac:dyDescent="0.35">
      <c r="B21" s="5"/>
      <c r="C21" s="118" t="s">
        <v>92</v>
      </c>
      <c r="D21" s="115"/>
      <c r="E21" s="7"/>
      <c r="F21" s="7"/>
      <c r="G21" s="7"/>
      <c r="H21" s="22"/>
      <c r="I21" s="39"/>
      <c r="J21" s="7"/>
      <c r="K21" s="8"/>
      <c r="L21" s="8"/>
    </row>
    <row r="22" spans="1:12" s="61" customFormat="1" ht="14.5" x14ac:dyDescent="0.35">
      <c r="B22" s="5"/>
      <c r="C22" s="5"/>
      <c r="D22" s="7"/>
      <c r="H22" s="22"/>
      <c r="I22" s="7"/>
      <c r="J22" s="7"/>
      <c r="K22" s="8"/>
      <c r="L22" s="8"/>
    </row>
    <row r="23" spans="1:12" s="61" customFormat="1" ht="14.5" x14ac:dyDescent="0.35">
      <c r="B23" s="5"/>
      <c r="C23" s="118" t="s">
        <v>93</v>
      </c>
      <c r="D23" s="115"/>
      <c r="H23" s="22"/>
      <c r="I23" s="39"/>
      <c r="J23" s="38"/>
      <c r="K23" s="8"/>
      <c r="L23" s="8"/>
    </row>
    <row r="24" spans="1:12" s="61" customFormat="1" ht="14.5" x14ac:dyDescent="0.35">
      <c r="B24" s="5"/>
      <c r="C24" s="5"/>
      <c r="D24" s="7"/>
      <c r="H24" s="22"/>
      <c r="I24" s="7"/>
      <c r="J24" s="7"/>
      <c r="K24" s="8"/>
      <c r="L24" s="8"/>
    </row>
    <row r="25" spans="1:12" s="61" customFormat="1" ht="14.5" x14ac:dyDescent="0.35">
      <c r="B25" s="5"/>
      <c r="C25" s="21" t="s">
        <v>87</v>
      </c>
      <c r="D25" s="22"/>
      <c r="H25" s="22"/>
      <c r="I25" s="57">
        <f>I40</f>
        <v>0</v>
      </c>
      <c r="J25" s="7"/>
      <c r="K25" s="8"/>
      <c r="L25" s="8"/>
    </row>
    <row r="26" spans="1:12" s="61" customFormat="1" ht="14.5" x14ac:dyDescent="0.35">
      <c r="B26" s="5"/>
      <c r="C26" s="5"/>
      <c r="D26" s="7"/>
      <c r="H26" s="22"/>
      <c r="I26" s="7"/>
      <c r="J26" s="7"/>
      <c r="K26" s="8"/>
      <c r="L26" s="8"/>
    </row>
    <row r="27" spans="1:12" s="61" customFormat="1" ht="14.5" x14ac:dyDescent="0.35">
      <c r="B27" s="5"/>
      <c r="C27" s="21" t="s">
        <v>85</v>
      </c>
      <c r="D27" s="22"/>
      <c r="H27" s="22"/>
      <c r="I27" s="7"/>
      <c r="J27" s="57">
        <f>I21-I23-I25</f>
        <v>0</v>
      </c>
      <c r="K27" s="8"/>
      <c r="L27" s="8"/>
    </row>
    <row r="28" spans="1:12" s="61" customFormat="1" ht="14.5" x14ac:dyDescent="0.35">
      <c r="B28" s="5"/>
      <c r="C28" s="9"/>
      <c r="D28" s="10"/>
      <c r="E28" s="10"/>
      <c r="F28" s="10"/>
      <c r="G28" s="10"/>
      <c r="H28" s="23"/>
      <c r="I28" s="10"/>
      <c r="J28" s="10"/>
      <c r="K28" s="11"/>
      <c r="L28" s="8"/>
    </row>
    <row r="29" spans="1:12" s="61" customFormat="1" ht="14.5" x14ac:dyDescent="0.35">
      <c r="B29" s="5"/>
      <c r="C29" s="7"/>
      <c r="D29" s="7"/>
      <c r="E29" s="7"/>
      <c r="F29" s="7"/>
      <c r="G29" s="7"/>
      <c r="H29" s="22"/>
      <c r="I29" s="7"/>
      <c r="J29" s="7"/>
      <c r="K29" s="8"/>
      <c r="L29" s="8"/>
    </row>
    <row r="30" spans="1:12" s="61" customFormat="1" ht="14.5" x14ac:dyDescent="0.35">
      <c r="B30" s="5"/>
      <c r="C30" s="121" t="s">
        <v>86</v>
      </c>
      <c r="D30" s="121"/>
      <c r="E30" s="7"/>
      <c r="F30" s="7"/>
      <c r="G30" s="7"/>
      <c r="H30" s="22"/>
      <c r="I30" s="7"/>
      <c r="J30" s="7"/>
      <c r="K30" s="4"/>
      <c r="L30" s="8"/>
    </row>
    <row r="31" spans="1:12" ht="9" customHeight="1" x14ac:dyDescent="0.35">
      <c r="B31" s="5"/>
      <c r="C31" s="107"/>
      <c r="D31" s="108"/>
      <c r="E31" s="65"/>
      <c r="F31" s="65"/>
      <c r="G31" s="65"/>
      <c r="H31" s="65"/>
      <c r="I31" s="15"/>
      <c r="J31" s="3"/>
      <c r="K31" s="4"/>
      <c r="L31" s="8"/>
    </row>
    <row r="32" spans="1:12" ht="14.5" x14ac:dyDescent="0.35">
      <c r="B32" s="5"/>
      <c r="C32" s="13"/>
      <c r="D32" s="115" t="s">
        <v>75</v>
      </c>
      <c r="E32" s="115"/>
      <c r="F32" s="115"/>
      <c r="G32" s="115"/>
      <c r="H32" s="115"/>
      <c r="I32" s="115"/>
      <c r="J32" s="115"/>
      <c r="K32" s="8"/>
      <c r="L32" s="8"/>
    </row>
    <row r="33" spans="2:12" ht="14.5" x14ac:dyDescent="0.35">
      <c r="B33" s="5"/>
      <c r="C33" s="13"/>
      <c r="D33" s="115" t="s">
        <v>76</v>
      </c>
      <c r="E33" s="115"/>
      <c r="F33" s="115"/>
      <c r="G33" s="115"/>
      <c r="H33" s="115"/>
      <c r="I33" s="115"/>
      <c r="J33" s="115"/>
      <c r="K33" s="8"/>
      <c r="L33" s="8"/>
    </row>
    <row r="34" spans="2:12" ht="7.5" customHeight="1" x14ac:dyDescent="0.35">
      <c r="B34" s="5"/>
      <c r="C34" s="14"/>
      <c r="D34" s="23"/>
      <c r="E34" s="23"/>
      <c r="F34" s="23"/>
      <c r="G34" s="23"/>
      <c r="H34" s="23"/>
      <c r="I34" s="74"/>
      <c r="J34" s="10"/>
      <c r="K34" s="11"/>
      <c r="L34" s="8"/>
    </row>
    <row r="35" spans="2:12" ht="14.5" x14ac:dyDescent="0.35">
      <c r="B35" s="5"/>
      <c r="C35" s="109" t="s">
        <v>77</v>
      </c>
      <c r="D35" s="110"/>
      <c r="E35" s="110"/>
      <c r="F35" s="110"/>
      <c r="G35" s="110"/>
      <c r="H35" s="110"/>
      <c r="I35" s="110"/>
      <c r="J35" s="110"/>
      <c r="K35" s="111"/>
      <c r="L35" s="8"/>
    </row>
    <row r="36" spans="2:12" ht="21" customHeight="1" x14ac:dyDescent="0.35">
      <c r="B36" s="5"/>
      <c r="C36" s="104" t="s">
        <v>37</v>
      </c>
      <c r="D36" s="105"/>
      <c r="E36" s="104" t="s">
        <v>6</v>
      </c>
      <c r="F36" s="106"/>
      <c r="G36" s="119" t="s">
        <v>102</v>
      </c>
      <c r="H36" s="120"/>
      <c r="I36" s="112" t="s">
        <v>35</v>
      </c>
      <c r="J36" s="113"/>
      <c r="K36" s="114"/>
      <c r="L36" s="8"/>
    </row>
    <row r="37" spans="2:12" ht="14.5" x14ac:dyDescent="0.35">
      <c r="B37" s="5"/>
      <c r="C37" s="125"/>
      <c r="D37" s="127"/>
      <c r="E37" s="172"/>
      <c r="F37" s="173"/>
      <c r="G37" s="172"/>
      <c r="H37" s="173"/>
      <c r="I37" s="166">
        <f t="shared" ref="I37:I39" si="0">E37-G37</f>
        <v>0</v>
      </c>
      <c r="J37" s="167"/>
      <c r="K37" s="168"/>
      <c r="L37" s="8"/>
    </row>
    <row r="38" spans="2:12" ht="14.5" x14ac:dyDescent="0.35">
      <c r="B38" s="5"/>
      <c r="C38" s="130"/>
      <c r="D38" s="132"/>
      <c r="E38" s="151"/>
      <c r="F38" s="152"/>
      <c r="G38" s="151"/>
      <c r="H38" s="152"/>
      <c r="I38" s="148">
        <f t="shared" si="0"/>
        <v>0</v>
      </c>
      <c r="J38" s="149"/>
      <c r="K38" s="150"/>
      <c r="L38" s="8"/>
    </row>
    <row r="39" spans="2:12" ht="15" thickBot="1" x14ac:dyDescent="0.4">
      <c r="B39" s="5"/>
      <c r="C39" s="130"/>
      <c r="D39" s="132"/>
      <c r="E39" s="151">
        <v>0</v>
      </c>
      <c r="F39" s="152"/>
      <c r="G39" s="151">
        <v>0</v>
      </c>
      <c r="H39" s="152"/>
      <c r="I39" s="169">
        <f t="shared" si="0"/>
        <v>0</v>
      </c>
      <c r="J39" s="170"/>
      <c r="K39" s="171"/>
      <c r="L39" s="8"/>
    </row>
    <row r="40" spans="2:12" ht="22.5" customHeight="1" thickTop="1" x14ac:dyDescent="0.35">
      <c r="B40" s="5"/>
      <c r="C40" s="153" t="s">
        <v>50</v>
      </c>
      <c r="D40" s="154"/>
      <c r="E40" s="155">
        <f>SUM(E37:F39)</f>
        <v>0</v>
      </c>
      <c r="F40" s="156"/>
      <c r="G40" s="155">
        <f>SUM(G37:H39)</f>
        <v>0</v>
      </c>
      <c r="H40" s="156"/>
      <c r="I40" s="182">
        <f>SUM(I37:J39)</f>
        <v>0</v>
      </c>
      <c r="J40" s="183"/>
      <c r="K40" s="184"/>
      <c r="L40" s="8"/>
    </row>
    <row r="41" spans="2:12" s="61" customFormat="1" ht="22.5" customHeight="1" x14ac:dyDescent="0.35">
      <c r="B41" s="5"/>
      <c r="C41" s="83"/>
      <c r="D41" s="83"/>
      <c r="E41" s="84"/>
      <c r="F41" s="84"/>
      <c r="G41" s="84"/>
      <c r="H41" s="84"/>
      <c r="I41" s="84"/>
      <c r="J41" s="84"/>
      <c r="K41" s="84"/>
      <c r="L41" s="8"/>
    </row>
    <row r="42" spans="2:12" s="61" customFormat="1" ht="14.5" x14ac:dyDescent="0.35">
      <c r="B42" s="5"/>
      <c r="C42" s="121" t="s">
        <v>88</v>
      </c>
      <c r="D42" s="121"/>
      <c r="E42" s="84"/>
      <c r="F42" s="84"/>
      <c r="G42" s="84"/>
      <c r="H42" s="84"/>
      <c r="I42" s="84"/>
      <c r="J42" s="84"/>
      <c r="K42" s="84"/>
      <c r="L42" s="8"/>
    </row>
    <row r="43" spans="2:12" ht="9" customHeight="1" x14ac:dyDescent="0.35">
      <c r="B43" s="5"/>
      <c r="C43" s="107"/>
      <c r="D43" s="108"/>
      <c r="E43" s="65"/>
      <c r="F43" s="65"/>
      <c r="G43" s="65"/>
      <c r="H43" s="65"/>
      <c r="I43" s="85"/>
      <c r="J43" s="85"/>
      <c r="K43" s="4"/>
      <c r="L43" s="8"/>
    </row>
    <row r="44" spans="2:12" ht="14.5" x14ac:dyDescent="0.35">
      <c r="B44" s="5"/>
      <c r="C44" s="13"/>
      <c r="D44" s="115" t="s">
        <v>45</v>
      </c>
      <c r="E44" s="115"/>
      <c r="F44" s="115"/>
      <c r="G44" s="115"/>
      <c r="H44" s="115"/>
      <c r="I44" s="115"/>
      <c r="J44" s="115"/>
      <c r="K44" s="8"/>
      <c r="L44" s="8"/>
    </row>
    <row r="45" spans="2:12" ht="15" customHeight="1" x14ac:dyDescent="0.35">
      <c r="B45" s="5"/>
      <c r="C45" s="13"/>
      <c r="D45" s="123" t="s">
        <v>101</v>
      </c>
      <c r="E45" s="123"/>
      <c r="F45" s="123"/>
      <c r="G45" s="123"/>
      <c r="H45" s="123"/>
      <c r="I45" s="123"/>
      <c r="J45" s="123"/>
      <c r="K45" s="124"/>
      <c r="L45" s="8"/>
    </row>
    <row r="46" spans="2:12" ht="14.5" x14ac:dyDescent="0.35">
      <c r="B46" s="5"/>
      <c r="C46" s="13"/>
      <c r="D46" s="123"/>
      <c r="E46" s="123"/>
      <c r="F46" s="123"/>
      <c r="G46" s="123"/>
      <c r="H46" s="123"/>
      <c r="I46" s="123"/>
      <c r="J46" s="123"/>
      <c r="K46" s="124"/>
      <c r="L46" s="8"/>
    </row>
    <row r="47" spans="2:12" ht="14.5" x14ac:dyDescent="0.35">
      <c r="B47" s="5"/>
      <c r="C47" s="13"/>
      <c r="D47" s="123"/>
      <c r="E47" s="123"/>
      <c r="F47" s="123"/>
      <c r="G47" s="123"/>
      <c r="H47" s="123"/>
      <c r="I47" s="123"/>
      <c r="J47" s="123"/>
      <c r="K47" s="124"/>
      <c r="L47" s="8"/>
    </row>
    <row r="48" spans="2:12" ht="14.5" x14ac:dyDescent="0.35">
      <c r="B48" s="5"/>
      <c r="C48" s="13"/>
      <c r="D48" s="123"/>
      <c r="E48" s="123"/>
      <c r="F48" s="123"/>
      <c r="G48" s="123"/>
      <c r="H48" s="123"/>
      <c r="I48" s="123"/>
      <c r="J48" s="123"/>
      <c r="K48" s="124"/>
      <c r="L48" s="8"/>
    </row>
    <row r="49" spans="2:12" ht="14.5" x14ac:dyDescent="0.35">
      <c r="B49" s="5"/>
      <c r="C49" s="13"/>
      <c r="D49" s="123"/>
      <c r="E49" s="123"/>
      <c r="F49" s="123"/>
      <c r="G49" s="123"/>
      <c r="H49" s="123"/>
      <c r="I49" s="123"/>
      <c r="J49" s="123"/>
      <c r="K49" s="124"/>
      <c r="L49" s="8"/>
    </row>
    <row r="50" spans="2:12" ht="7.5" customHeight="1" x14ac:dyDescent="0.35">
      <c r="B50" s="5"/>
      <c r="C50" s="86"/>
      <c r="D50" s="87"/>
      <c r="E50" s="88"/>
      <c r="F50" s="89"/>
      <c r="G50" s="89"/>
      <c r="H50" s="89"/>
      <c r="I50" s="90"/>
      <c r="J50" s="35"/>
      <c r="K50" s="11"/>
      <c r="L50" s="8"/>
    </row>
    <row r="51" spans="2:12" ht="14.5" x14ac:dyDescent="0.35">
      <c r="B51" s="5"/>
      <c r="C51" s="109" t="s">
        <v>38</v>
      </c>
      <c r="D51" s="110"/>
      <c r="E51" s="110"/>
      <c r="F51" s="110"/>
      <c r="G51" s="110"/>
      <c r="H51" s="110"/>
      <c r="I51" s="110"/>
      <c r="J51" s="110"/>
      <c r="K51" s="111"/>
      <c r="L51" s="8"/>
    </row>
    <row r="52" spans="2:12" ht="14.5" x14ac:dyDescent="0.35">
      <c r="B52" s="5"/>
      <c r="C52" s="174" t="s">
        <v>39</v>
      </c>
      <c r="D52" s="175"/>
      <c r="E52" s="176"/>
      <c r="F52" s="180" t="s">
        <v>40</v>
      </c>
      <c r="G52" s="137" t="s">
        <v>74</v>
      </c>
      <c r="H52" s="138"/>
      <c r="I52" s="135" t="s">
        <v>43</v>
      </c>
      <c r="J52" s="144" t="s">
        <v>44</v>
      </c>
      <c r="K52" s="145"/>
      <c r="L52" s="8"/>
    </row>
    <row r="53" spans="2:12" ht="14.5" x14ac:dyDescent="0.35">
      <c r="B53" s="5"/>
      <c r="C53" s="177"/>
      <c r="D53" s="178"/>
      <c r="E53" s="179"/>
      <c r="F53" s="181"/>
      <c r="G53" s="51" t="s">
        <v>41</v>
      </c>
      <c r="H53" s="25" t="s">
        <v>42</v>
      </c>
      <c r="I53" s="136"/>
      <c r="J53" s="146"/>
      <c r="K53" s="147"/>
      <c r="L53" s="8"/>
    </row>
    <row r="54" spans="2:12" ht="14.5" x14ac:dyDescent="0.35">
      <c r="B54" s="5"/>
      <c r="C54" s="125"/>
      <c r="D54" s="126"/>
      <c r="E54" s="127"/>
      <c r="F54" s="48"/>
      <c r="G54" s="46"/>
      <c r="H54" s="54"/>
      <c r="I54" s="43"/>
      <c r="J54" s="142"/>
      <c r="K54" s="143"/>
      <c r="L54" s="8"/>
    </row>
    <row r="55" spans="2:12" ht="14.5" x14ac:dyDescent="0.35">
      <c r="B55" s="5"/>
      <c r="C55" s="130"/>
      <c r="D55" s="131"/>
      <c r="E55" s="132"/>
      <c r="F55" s="49"/>
      <c r="G55" s="52"/>
      <c r="H55" s="55"/>
      <c r="I55" s="44"/>
      <c r="J55" s="133"/>
      <c r="K55" s="134"/>
      <c r="L55" s="8"/>
    </row>
    <row r="56" spans="2:12" ht="14.5" x14ac:dyDescent="0.35">
      <c r="B56" s="5"/>
      <c r="C56" s="139"/>
      <c r="D56" s="140"/>
      <c r="E56" s="141"/>
      <c r="F56" s="50"/>
      <c r="G56" s="53"/>
      <c r="H56" s="56"/>
      <c r="I56" s="45"/>
      <c r="J56" s="128"/>
      <c r="K56" s="129"/>
      <c r="L56" s="8"/>
    </row>
    <row r="57" spans="2:12" s="61" customFormat="1" ht="14.5" x14ac:dyDescent="0.35">
      <c r="B57" s="5"/>
      <c r="C57" s="93"/>
      <c r="D57" s="93"/>
      <c r="E57" s="93"/>
      <c r="F57" s="66"/>
      <c r="G57" s="95"/>
      <c r="H57" s="96"/>
      <c r="I57" s="97"/>
      <c r="J57" s="98"/>
      <c r="K57" s="98"/>
      <c r="L57" s="8"/>
    </row>
    <row r="58" spans="2:12" s="61" customFormat="1" ht="14.5" x14ac:dyDescent="0.35">
      <c r="B58" s="5"/>
      <c r="C58" s="163" t="s">
        <v>90</v>
      </c>
      <c r="D58" s="163"/>
      <c r="E58" s="163"/>
      <c r="F58" s="163"/>
      <c r="G58" s="163"/>
      <c r="H58" s="163"/>
      <c r="I58" s="163"/>
      <c r="J58" s="163"/>
      <c r="K58" s="163"/>
      <c r="L58" s="8"/>
    </row>
    <row r="59" spans="2:12" s="61" customFormat="1" ht="30" customHeight="1" x14ac:dyDescent="0.35">
      <c r="B59" s="5"/>
      <c r="C59" s="160" t="s">
        <v>104</v>
      </c>
      <c r="D59" s="161"/>
      <c r="E59" s="161"/>
      <c r="F59" s="161"/>
      <c r="G59" s="161"/>
      <c r="H59" s="161"/>
      <c r="I59" s="161"/>
      <c r="J59" s="161"/>
      <c r="K59" s="162"/>
      <c r="L59" s="8"/>
    </row>
    <row r="60" spans="2:12" s="61" customFormat="1" ht="18" customHeight="1" x14ac:dyDescent="0.35">
      <c r="B60" s="5"/>
      <c r="C60" s="76"/>
      <c r="D60" s="77"/>
      <c r="E60" s="77"/>
      <c r="F60" s="77"/>
      <c r="G60" s="77"/>
      <c r="H60" s="77"/>
      <c r="I60" s="77"/>
      <c r="J60" s="77"/>
      <c r="K60" s="78"/>
      <c r="L60" s="8"/>
    </row>
    <row r="61" spans="2:12" s="61" customFormat="1" ht="14.5" x14ac:dyDescent="0.35">
      <c r="B61" s="5"/>
      <c r="C61" s="9" t="s">
        <v>94</v>
      </c>
      <c r="D61" s="122"/>
      <c r="E61" s="122"/>
      <c r="F61" s="122"/>
      <c r="G61" s="7"/>
      <c r="H61" s="82" t="s">
        <v>99</v>
      </c>
      <c r="I61" s="122"/>
      <c r="J61" s="122"/>
      <c r="K61" s="8"/>
      <c r="L61" s="8"/>
    </row>
    <row r="62" spans="2:12" s="61" customFormat="1" ht="14.5" x14ac:dyDescent="0.35">
      <c r="B62" s="5"/>
      <c r="C62" s="1"/>
      <c r="D62" s="72"/>
      <c r="E62" s="72"/>
      <c r="F62" s="72"/>
      <c r="G62" s="7"/>
      <c r="H62" s="47"/>
      <c r="I62" s="71"/>
      <c r="J62" s="71"/>
      <c r="K62" s="8"/>
      <c r="L62" s="8"/>
    </row>
    <row r="63" spans="2:12" s="61" customFormat="1" ht="14.5" x14ac:dyDescent="0.35">
      <c r="B63" s="5"/>
      <c r="C63" s="9" t="s">
        <v>95</v>
      </c>
      <c r="D63" s="122"/>
      <c r="E63" s="122"/>
      <c r="F63" s="122"/>
      <c r="G63" s="7"/>
      <c r="H63" s="82" t="s">
        <v>100</v>
      </c>
      <c r="I63" s="122"/>
      <c r="J63" s="122"/>
      <c r="K63" s="8"/>
      <c r="L63" s="8"/>
    </row>
    <row r="64" spans="2:12" s="61" customFormat="1" ht="14.5" x14ac:dyDescent="0.35">
      <c r="B64" s="5"/>
      <c r="C64" s="9"/>
      <c r="D64" s="70"/>
      <c r="E64" s="70"/>
      <c r="F64" s="70"/>
      <c r="G64" s="10"/>
      <c r="H64" s="75"/>
      <c r="I64" s="70"/>
      <c r="J64" s="70"/>
      <c r="K64" s="11"/>
      <c r="L64" s="8"/>
    </row>
    <row r="65" spans="2:12" s="61" customFormat="1" ht="14.5" x14ac:dyDescent="0.35">
      <c r="B65" s="5"/>
      <c r="C65" s="7"/>
      <c r="D65" s="94"/>
      <c r="E65" s="94"/>
      <c r="F65" s="94"/>
      <c r="G65" s="7"/>
      <c r="H65" s="47"/>
      <c r="I65" s="94"/>
      <c r="J65" s="94"/>
      <c r="K65" s="7"/>
      <c r="L65" s="8"/>
    </row>
    <row r="66" spans="2:12" ht="18.75" customHeight="1" x14ac:dyDescent="0.35">
      <c r="B66" s="5"/>
      <c r="C66" s="164" t="s">
        <v>89</v>
      </c>
      <c r="D66" s="164"/>
      <c r="E66" s="164"/>
      <c r="F66" s="164"/>
      <c r="G66" s="164"/>
      <c r="H66" s="164"/>
      <c r="I66" s="164"/>
      <c r="J66" s="164"/>
      <c r="K66" s="164"/>
      <c r="L66" s="8"/>
    </row>
    <row r="67" spans="2:12" s="61" customFormat="1" ht="30" customHeight="1" x14ac:dyDescent="0.35">
      <c r="B67" s="5"/>
      <c r="C67" s="157" t="s">
        <v>105</v>
      </c>
      <c r="D67" s="158"/>
      <c r="E67" s="158"/>
      <c r="F67" s="158"/>
      <c r="G67" s="158"/>
      <c r="H67" s="158"/>
      <c r="I67" s="158"/>
      <c r="J67" s="158"/>
      <c r="K67" s="159"/>
      <c r="L67" s="8"/>
    </row>
    <row r="68" spans="2:12" s="61" customFormat="1" ht="15" customHeight="1" x14ac:dyDescent="0.35">
      <c r="B68" s="5"/>
      <c r="C68" s="76"/>
      <c r="D68" s="77"/>
      <c r="E68" s="77"/>
      <c r="F68" s="77"/>
      <c r="G68" s="77"/>
      <c r="H68" s="77"/>
      <c r="I68" s="77"/>
      <c r="J68" s="77"/>
      <c r="K68" s="78"/>
      <c r="L68" s="8"/>
    </row>
    <row r="69" spans="2:12" ht="14.5" x14ac:dyDescent="0.35">
      <c r="B69" s="5"/>
      <c r="C69" s="9" t="s">
        <v>94</v>
      </c>
      <c r="D69" s="122"/>
      <c r="E69" s="122"/>
      <c r="F69" s="122"/>
      <c r="G69" s="7"/>
      <c r="H69" s="82" t="s">
        <v>99</v>
      </c>
      <c r="I69" s="122"/>
      <c r="J69" s="122"/>
      <c r="K69" s="8"/>
      <c r="L69" s="8"/>
    </row>
    <row r="70" spans="2:12" ht="14.5" x14ac:dyDescent="0.35">
      <c r="B70" s="5"/>
      <c r="C70" s="5"/>
      <c r="D70" s="7"/>
      <c r="F70" s="7"/>
      <c r="G70" s="7"/>
      <c r="H70" s="7"/>
      <c r="I70" s="7"/>
      <c r="J70" s="7"/>
      <c r="K70" s="8"/>
      <c r="L70" s="8"/>
    </row>
    <row r="71" spans="2:12" ht="14.5" x14ac:dyDescent="0.35">
      <c r="B71" s="5"/>
      <c r="C71" s="9" t="s">
        <v>95</v>
      </c>
      <c r="D71" s="122"/>
      <c r="E71" s="122"/>
      <c r="F71" s="122"/>
      <c r="G71" s="7"/>
      <c r="H71" s="82" t="s">
        <v>100</v>
      </c>
      <c r="I71" s="122"/>
      <c r="J71" s="122"/>
      <c r="K71" s="8"/>
      <c r="L71" s="8"/>
    </row>
    <row r="72" spans="2:12" ht="15.75" customHeight="1" x14ac:dyDescent="0.35">
      <c r="B72" s="5"/>
      <c r="C72" s="34"/>
      <c r="D72" s="35"/>
      <c r="E72" s="23"/>
      <c r="F72" s="23"/>
      <c r="G72" s="10"/>
      <c r="H72" s="10"/>
      <c r="I72" s="10"/>
      <c r="J72" s="10"/>
      <c r="K72" s="11"/>
      <c r="L72" s="8"/>
    </row>
    <row r="73" spans="2:12" s="61" customFormat="1" ht="9.75" customHeight="1" x14ac:dyDescent="0.35">
      <c r="B73" s="5"/>
      <c r="C73" s="28"/>
      <c r="D73" s="24"/>
      <c r="E73" s="22"/>
      <c r="F73" s="22"/>
      <c r="G73" s="7"/>
      <c r="H73" s="7"/>
      <c r="I73" s="7"/>
      <c r="J73" s="7"/>
      <c r="K73" s="7"/>
      <c r="L73" s="8"/>
    </row>
    <row r="74" spans="2:12" s="61" customFormat="1" ht="14.25" customHeight="1" x14ac:dyDescent="0.35">
      <c r="B74" s="5"/>
      <c r="C74" s="28" t="s">
        <v>107</v>
      </c>
      <c r="D74" s="24"/>
      <c r="E74" s="22"/>
      <c r="F74" s="22"/>
      <c r="G74" s="7"/>
      <c r="H74" s="7"/>
      <c r="I74" s="7"/>
      <c r="J74" s="7"/>
      <c r="K74" s="7"/>
      <c r="L74" s="8"/>
    </row>
    <row r="75" spans="2:12" ht="14.5" x14ac:dyDescent="0.35">
      <c r="B75" s="9"/>
      <c r="C75" s="10"/>
      <c r="D75" s="10"/>
      <c r="E75" s="10"/>
      <c r="F75" s="10"/>
      <c r="G75" s="10"/>
      <c r="H75" s="10"/>
      <c r="I75" s="10"/>
      <c r="J75" s="10"/>
      <c r="K75" s="10"/>
      <c r="L75" s="11"/>
    </row>
  </sheetData>
  <sheetProtection selectLockedCells="1"/>
  <mergeCells count="61">
    <mergeCell ref="C42:D42"/>
    <mergeCell ref="C58:K58"/>
    <mergeCell ref="C66:K66"/>
    <mergeCell ref="D12:F12"/>
    <mergeCell ref="I37:K37"/>
    <mergeCell ref="I39:K39"/>
    <mergeCell ref="C39:D39"/>
    <mergeCell ref="C37:D37"/>
    <mergeCell ref="E37:F37"/>
    <mergeCell ref="G37:H37"/>
    <mergeCell ref="C52:E53"/>
    <mergeCell ref="F52:F53"/>
    <mergeCell ref="I40:K40"/>
    <mergeCell ref="C38:D38"/>
    <mergeCell ref="E38:F38"/>
    <mergeCell ref="C43:D43"/>
    <mergeCell ref="C67:K67"/>
    <mergeCell ref="C59:K59"/>
    <mergeCell ref="D61:F61"/>
    <mergeCell ref="I61:J61"/>
    <mergeCell ref="D63:F63"/>
    <mergeCell ref="I63:J63"/>
    <mergeCell ref="I38:K38"/>
    <mergeCell ref="G38:H38"/>
    <mergeCell ref="E39:F39"/>
    <mergeCell ref="G39:H39"/>
    <mergeCell ref="C40:D40"/>
    <mergeCell ref="E40:F40"/>
    <mergeCell ref="G40:H40"/>
    <mergeCell ref="D71:F71"/>
    <mergeCell ref="D44:J44"/>
    <mergeCell ref="D45:K49"/>
    <mergeCell ref="C54:E54"/>
    <mergeCell ref="J56:K56"/>
    <mergeCell ref="C55:E55"/>
    <mergeCell ref="I69:J69"/>
    <mergeCell ref="I71:J71"/>
    <mergeCell ref="J55:K55"/>
    <mergeCell ref="I52:I53"/>
    <mergeCell ref="C51:K51"/>
    <mergeCell ref="G52:H52"/>
    <mergeCell ref="C56:E56"/>
    <mergeCell ref="J54:K54"/>
    <mergeCell ref="J52:K53"/>
    <mergeCell ref="D69:F69"/>
    <mergeCell ref="C2:J2"/>
    <mergeCell ref="C7:J7"/>
    <mergeCell ref="C8:J8"/>
    <mergeCell ref="C36:D36"/>
    <mergeCell ref="E36:F36"/>
    <mergeCell ref="C31:D31"/>
    <mergeCell ref="C35:K35"/>
    <mergeCell ref="I36:K36"/>
    <mergeCell ref="D32:J32"/>
    <mergeCell ref="D33:J33"/>
    <mergeCell ref="D14:E14"/>
    <mergeCell ref="D16:E16"/>
    <mergeCell ref="C21:D21"/>
    <mergeCell ref="C23:D23"/>
    <mergeCell ref="G36:H36"/>
    <mergeCell ref="C30:D30"/>
  </mergeCells>
  <pageMargins left="0.7" right="0.7" top="0.75" bottom="0.75" header="0.3" footer="0.3"/>
  <pageSetup scale="62" orientation="portrait" r:id="rId1"/>
  <drawing r:id="rId2"/>
  <legacyDrawing r:id="rId3"/>
  <controls>
    <mc:AlternateContent xmlns:mc="http://schemas.openxmlformats.org/markup-compatibility/2006">
      <mc:Choice Requires="x14">
        <control shapeId="5147" r:id="rId4" name="OptionButton1">
          <controlPr defaultSize="0" autoLine="0" autoPict="0" r:id="rId5">
            <anchor moveWithCells="1">
              <from>
                <xdr:col>2</xdr:col>
                <xdr:colOff>1619250</xdr:colOff>
                <xdr:row>43</xdr:row>
                <xdr:rowOff>57150</xdr:rowOff>
              </from>
              <to>
                <xdr:col>2</xdr:col>
                <xdr:colOff>1752600</xdr:colOff>
                <xdr:row>44</xdr:row>
                <xdr:rowOff>19050</xdr:rowOff>
              </to>
            </anchor>
          </controlPr>
        </control>
      </mc:Choice>
      <mc:Fallback>
        <control shapeId="5147" r:id="rId4" name="OptionButton1"/>
      </mc:Fallback>
    </mc:AlternateContent>
    <mc:AlternateContent xmlns:mc="http://schemas.openxmlformats.org/markup-compatibility/2006">
      <mc:Choice Requires="x14">
        <control shapeId="5145" r:id="rId6" name="OptionButton2">
          <controlPr defaultSize="0" autoLine="0" r:id="rId7">
            <anchor moveWithCells="1">
              <from>
                <xdr:col>2</xdr:col>
                <xdr:colOff>1619250</xdr:colOff>
                <xdr:row>44</xdr:row>
                <xdr:rowOff>57150</xdr:rowOff>
              </from>
              <to>
                <xdr:col>2</xdr:col>
                <xdr:colOff>1765300</xdr:colOff>
                <xdr:row>45</xdr:row>
                <xdr:rowOff>0</xdr:rowOff>
              </to>
            </anchor>
          </controlPr>
        </control>
      </mc:Choice>
      <mc:Fallback>
        <control shapeId="5145" r:id="rId6" name="OptionButton2"/>
      </mc:Fallback>
    </mc:AlternateContent>
    <mc:AlternateContent xmlns:mc="http://schemas.openxmlformats.org/markup-compatibility/2006">
      <mc:Choice Requires="x14">
        <control shapeId="5137" r:id="rId8" name="Option Button 17">
          <controlPr defaultSize="0" autoFill="0" autoLine="0" autoPict="0">
            <anchor moveWithCells="1">
              <from>
                <xdr:col>2</xdr:col>
                <xdr:colOff>1574800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5138" r:id="rId9" name="Option Button 18">
          <controlPr locked="0" defaultSize="0" autoFill="0" autoLine="0" autoPict="0" macro="[0]!OptionButton18_Click">
            <anchor moveWithCells="1">
              <from>
                <xdr:col>2</xdr:col>
                <xdr:colOff>1574800</xdr:colOff>
                <xdr:row>32</xdr:row>
                <xdr:rowOff>0</xdr:rowOff>
              </from>
              <to>
                <xdr:col>3</xdr:col>
                <xdr:colOff>0</xdr:colOff>
                <xdr:row>33</xdr:row>
                <xdr:rowOff>0</xdr:rowOff>
              </to>
            </anchor>
          </controlPr>
        </control>
      </mc:Choice>
    </mc:AlternateContent>
  </control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Table!$F$4:$F$6</xm:f>
          </x14:formula1>
          <xm:sqref>I54:I57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M57"/>
  <sheetViews>
    <sheetView showGridLines="0" showRowColHeaders="0" topLeftCell="A7" zoomScaleNormal="100" workbookViewId="0">
      <selection activeCell="C8" sqref="C8:F8"/>
    </sheetView>
  </sheetViews>
  <sheetFormatPr defaultColWidth="9.1796875" defaultRowHeight="15" customHeight="1" x14ac:dyDescent="0.35"/>
  <cols>
    <col min="1" max="1" width="1.26953125" customWidth="1"/>
    <col min="2" max="2" width="3.81640625" customWidth="1"/>
    <col min="3" max="3" width="27.453125" customWidth="1"/>
    <col min="4" max="4" width="45.7265625" bestFit="1" customWidth="1"/>
    <col min="5" max="5" width="27.453125" bestFit="1" customWidth="1"/>
    <col min="6" max="6" width="27.7265625" customWidth="1"/>
    <col min="7" max="8" width="3.81640625" customWidth="1"/>
    <col min="9" max="9" width="1.453125" customWidth="1"/>
  </cols>
  <sheetData>
    <row r="1" spans="2:13" ht="7.5" customHeight="1" x14ac:dyDescent="0.35"/>
    <row r="2" spans="2:13" ht="15" customHeight="1" x14ac:dyDescent="0.35">
      <c r="B2" s="1"/>
      <c r="C2" s="3"/>
      <c r="D2" s="3"/>
      <c r="E2" s="3"/>
      <c r="F2" s="3"/>
      <c r="G2" s="3"/>
      <c r="H2" s="4"/>
      <c r="J2" s="190"/>
      <c r="K2" s="191"/>
      <c r="L2" s="191"/>
      <c r="M2" s="192"/>
    </row>
    <row r="3" spans="2:13" ht="15" customHeight="1" x14ac:dyDescent="0.35">
      <c r="B3" s="5"/>
      <c r="C3" s="7"/>
      <c r="D3" s="7"/>
      <c r="E3" s="7"/>
      <c r="F3" s="7"/>
      <c r="G3" s="7"/>
      <c r="H3" s="8"/>
      <c r="J3" s="195"/>
      <c r="K3" s="196"/>
      <c r="L3" s="196"/>
      <c r="M3" s="197"/>
    </row>
    <row r="4" spans="2:13" ht="15" customHeight="1" x14ac:dyDescent="0.35">
      <c r="B4" s="5"/>
      <c r="C4" s="7"/>
      <c r="D4" s="7"/>
      <c r="E4" s="7"/>
      <c r="F4" s="7"/>
      <c r="G4" s="7"/>
      <c r="H4" s="8"/>
      <c r="J4" s="195"/>
      <c r="K4" s="196"/>
      <c r="L4" s="196"/>
      <c r="M4" s="197"/>
    </row>
    <row r="5" spans="2:13" ht="15" customHeight="1" x14ac:dyDescent="0.35">
      <c r="B5" s="5"/>
      <c r="C5" s="7"/>
      <c r="D5" s="7"/>
      <c r="E5" s="7"/>
      <c r="F5" s="7"/>
      <c r="G5" s="7"/>
      <c r="H5" s="8"/>
      <c r="J5" s="195"/>
      <c r="K5" s="196"/>
      <c r="L5" s="196"/>
      <c r="M5" s="197"/>
    </row>
    <row r="6" spans="2:13" ht="15" customHeight="1" x14ac:dyDescent="0.35">
      <c r="B6" s="5"/>
      <c r="C6" s="7"/>
      <c r="D6" s="7"/>
      <c r="E6" s="7"/>
      <c r="F6" s="7"/>
      <c r="G6" s="7"/>
      <c r="H6" s="8"/>
      <c r="J6" s="195"/>
      <c r="K6" s="196"/>
      <c r="L6" s="196"/>
      <c r="M6" s="197"/>
    </row>
    <row r="7" spans="2:13" ht="15" customHeight="1" x14ac:dyDescent="0.35">
      <c r="B7" s="5"/>
      <c r="C7" s="7"/>
      <c r="D7" s="7"/>
      <c r="E7" s="7"/>
      <c r="F7" s="7"/>
      <c r="G7" s="7"/>
      <c r="H7" s="8"/>
      <c r="J7" s="193"/>
      <c r="K7" s="122"/>
      <c r="L7" s="122"/>
      <c r="M7" s="194"/>
    </row>
    <row r="8" spans="2:13" ht="15" customHeight="1" x14ac:dyDescent="0.45">
      <c r="B8" s="5"/>
      <c r="C8" s="187" t="s">
        <v>84</v>
      </c>
      <c r="D8" s="187"/>
      <c r="E8" s="187"/>
      <c r="F8" s="187"/>
      <c r="G8" s="7"/>
      <c r="H8" s="8"/>
      <c r="J8" s="60"/>
      <c r="K8" s="60"/>
      <c r="L8" s="60"/>
      <c r="M8" s="60"/>
    </row>
    <row r="9" spans="2:13" ht="15" customHeight="1" x14ac:dyDescent="0.35">
      <c r="B9" s="5"/>
      <c r="C9" s="103" t="s">
        <v>78</v>
      </c>
      <c r="D9" s="103"/>
      <c r="E9" s="103"/>
      <c r="F9" s="103"/>
      <c r="G9" s="7"/>
      <c r="H9" s="8"/>
      <c r="J9" s="60"/>
      <c r="K9" s="60"/>
      <c r="L9" s="60"/>
      <c r="M9" s="60"/>
    </row>
    <row r="10" spans="2:13" ht="15" customHeight="1" x14ac:dyDescent="0.35">
      <c r="B10" s="5"/>
      <c r="C10" s="7"/>
      <c r="D10" s="7"/>
      <c r="E10" s="7"/>
      <c r="F10" s="7"/>
      <c r="G10" s="7"/>
      <c r="H10" s="8"/>
    </row>
    <row r="11" spans="2:13" ht="15" customHeight="1" x14ac:dyDescent="0.35">
      <c r="B11" s="5"/>
      <c r="C11" s="12" t="s">
        <v>3</v>
      </c>
      <c r="D11" s="2" t="e">
        <f>#REF!</f>
        <v>#REF!</v>
      </c>
      <c r="E11" s="15" t="s">
        <v>2</v>
      </c>
      <c r="F11" s="3" t="e">
        <f>#REF!</f>
        <v>#REF!</v>
      </c>
      <c r="G11" s="4"/>
      <c r="H11" s="8"/>
    </row>
    <row r="12" spans="2:13" ht="7.5" customHeight="1" x14ac:dyDescent="0.35">
      <c r="B12" s="5"/>
      <c r="C12" s="5"/>
      <c r="D12" s="6"/>
      <c r="E12" s="7"/>
      <c r="F12" s="7"/>
      <c r="G12" s="8"/>
      <c r="H12" s="8"/>
    </row>
    <row r="13" spans="2:13" ht="15" customHeight="1" x14ac:dyDescent="0.35">
      <c r="B13" s="5"/>
      <c r="C13" s="13" t="s">
        <v>4</v>
      </c>
      <c r="D13" s="7" t="e">
        <f>#REF!</f>
        <v>#REF!</v>
      </c>
      <c r="E13" s="16" t="s">
        <v>52</v>
      </c>
      <c r="F13" s="58">
        <f>'Close Out Form'!I14</f>
        <v>0</v>
      </c>
      <c r="G13" s="8"/>
      <c r="H13" s="8"/>
    </row>
    <row r="14" spans="2:13" ht="7.5" customHeight="1" x14ac:dyDescent="0.35">
      <c r="B14" s="5"/>
      <c r="C14" s="5"/>
      <c r="D14" s="6"/>
      <c r="E14" s="7"/>
      <c r="F14" s="7"/>
      <c r="G14" s="8"/>
      <c r="H14" s="8"/>
    </row>
    <row r="15" spans="2:13" ht="15" customHeight="1" x14ac:dyDescent="0.35">
      <c r="B15" s="5"/>
      <c r="C15" s="13" t="s">
        <v>53</v>
      </c>
      <c r="D15" s="41">
        <f>'Close Out Form'!D16:E16</f>
        <v>0</v>
      </c>
      <c r="E15" s="16" t="s">
        <v>54</v>
      </c>
      <c r="F15" s="59">
        <f>'Close Out Form'!I16</f>
        <v>0</v>
      </c>
      <c r="G15" s="8"/>
      <c r="H15" s="8"/>
    </row>
    <row r="16" spans="2:13" ht="7.5" customHeight="1" x14ac:dyDescent="0.35">
      <c r="B16" s="5"/>
      <c r="C16" s="13"/>
      <c r="D16" s="7"/>
      <c r="E16" s="16"/>
      <c r="F16" s="36"/>
      <c r="G16" s="8"/>
      <c r="H16" s="8"/>
    </row>
    <row r="17" spans="2:8" ht="15" customHeight="1" x14ac:dyDescent="0.35">
      <c r="B17" s="5"/>
      <c r="C17" s="14" t="s">
        <v>55</v>
      </c>
      <c r="D17" s="188" t="e">
        <f>'Close Out Form'!#REF!</f>
        <v>#REF!</v>
      </c>
      <c r="E17" s="188"/>
      <c r="F17" s="188"/>
      <c r="G17" s="11"/>
      <c r="H17" s="8"/>
    </row>
    <row r="18" spans="2:8" ht="15" customHeight="1" x14ac:dyDescent="0.35">
      <c r="B18" s="5"/>
      <c r="C18" s="7"/>
      <c r="D18" s="6"/>
      <c r="E18" s="7"/>
      <c r="F18" s="7"/>
      <c r="G18" s="7"/>
      <c r="H18" s="8"/>
    </row>
    <row r="19" spans="2:8" ht="15" customHeight="1" x14ac:dyDescent="0.35">
      <c r="B19" s="5"/>
      <c r="C19" s="189" t="s">
        <v>59</v>
      </c>
      <c r="D19" s="189"/>
      <c r="E19" s="189"/>
      <c r="F19" s="189"/>
      <c r="G19" s="7"/>
      <c r="H19" s="8"/>
    </row>
    <row r="20" spans="2:8" ht="15" customHeight="1" x14ac:dyDescent="0.35">
      <c r="B20" s="5"/>
      <c r="C20" s="189"/>
      <c r="D20" s="189"/>
      <c r="E20" s="189"/>
      <c r="F20" s="189"/>
      <c r="G20" s="7"/>
      <c r="H20" s="8"/>
    </row>
    <row r="21" spans="2:8" ht="15" customHeight="1" x14ac:dyDescent="0.35">
      <c r="B21" s="5"/>
      <c r="C21" s="189"/>
      <c r="D21" s="189"/>
      <c r="E21" s="189"/>
      <c r="F21" s="189"/>
      <c r="G21" s="7"/>
      <c r="H21" s="8"/>
    </row>
    <row r="22" spans="2:8" ht="15" customHeight="1" x14ac:dyDescent="0.35">
      <c r="B22" s="5"/>
      <c r="C22" s="30"/>
      <c r="D22" s="30" t="s">
        <v>16</v>
      </c>
      <c r="E22" s="30"/>
      <c r="F22" s="30"/>
      <c r="G22" s="7"/>
      <c r="H22" s="8"/>
    </row>
    <row r="23" spans="2:8" ht="15" customHeight="1" x14ac:dyDescent="0.35">
      <c r="B23" s="5"/>
      <c r="C23" s="30"/>
      <c r="D23" s="30" t="s">
        <v>17</v>
      </c>
      <c r="E23" s="30"/>
      <c r="F23" s="30"/>
      <c r="G23" s="7"/>
      <c r="H23" s="8"/>
    </row>
    <row r="24" spans="2:8" ht="7.5" customHeight="1" x14ac:dyDescent="0.35">
      <c r="B24" s="5"/>
      <c r="C24" s="7"/>
      <c r="D24" s="26"/>
      <c r="E24" s="26"/>
      <c r="F24" s="26"/>
      <c r="G24" s="7"/>
      <c r="H24" s="8"/>
    </row>
    <row r="25" spans="2:8" ht="15" customHeight="1" x14ac:dyDescent="0.35">
      <c r="B25" s="5"/>
      <c r="C25" s="186" t="s">
        <v>56</v>
      </c>
      <c r="D25" s="186"/>
      <c r="E25" s="186"/>
      <c r="F25" s="186"/>
      <c r="G25" s="7"/>
      <c r="H25" s="8"/>
    </row>
    <row r="26" spans="2:8" ht="7.5" customHeight="1" x14ac:dyDescent="0.35">
      <c r="B26" s="5"/>
      <c r="C26" s="29"/>
      <c r="D26" s="29"/>
      <c r="E26" s="29"/>
      <c r="F26" s="29"/>
      <c r="G26" s="7"/>
      <c r="H26" s="8"/>
    </row>
    <row r="27" spans="2:8" ht="15" customHeight="1" x14ac:dyDescent="0.35">
      <c r="B27" s="5"/>
      <c r="C27" s="185" t="s">
        <v>69</v>
      </c>
      <c r="D27" s="185"/>
      <c r="E27" s="185"/>
      <c r="F27" s="185"/>
      <c r="G27" s="7"/>
      <c r="H27" s="8"/>
    </row>
    <row r="28" spans="2:8" ht="15" customHeight="1" x14ac:dyDescent="0.35">
      <c r="B28" s="5"/>
      <c r="C28" s="185"/>
      <c r="D28" s="185"/>
      <c r="E28" s="185"/>
      <c r="F28" s="185"/>
      <c r="G28" s="7"/>
      <c r="H28" s="8"/>
    </row>
    <row r="29" spans="2:8" ht="15" customHeight="1" x14ac:dyDescent="0.35">
      <c r="B29" s="5"/>
      <c r="C29" s="28"/>
      <c r="D29" s="30" t="s">
        <v>16</v>
      </c>
      <c r="E29" s="22"/>
      <c r="F29" s="22"/>
      <c r="G29" s="7"/>
      <c r="H29" s="8"/>
    </row>
    <row r="30" spans="2:8" ht="15" customHeight="1" x14ac:dyDescent="0.35">
      <c r="B30" s="5"/>
      <c r="C30" s="7"/>
      <c r="D30" s="30" t="s">
        <v>17</v>
      </c>
      <c r="E30" s="22"/>
      <c r="F30" s="22"/>
      <c r="G30" s="7"/>
      <c r="H30" s="8"/>
    </row>
    <row r="31" spans="2:8" ht="7.5" customHeight="1" x14ac:dyDescent="0.35">
      <c r="B31" s="5"/>
      <c r="C31" s="7"/>
      <c r="D31" s="30"/>
      <c r="E31" s="22"/>
      <c r="F31" s="22"/>
      <c r="G31" s="7"/>
      <c r="H31" s="8"/>
    </row>
    <row r="32" spans="2:8" ht="15" customHeight="1" x14ac:dyDescent="0.35">
      <c r="B32" s="5"/>
      <c r="C32" s="185" t="s">
        <v>60</v>
      </c>
      <c r="D32" s="185"/>
      <c r="E32" s="185"/>
      <c r="F32" s="185"/>
      <c r="G32" s="7"/>
      <c r="H32" s="8"/>
    </row>
    <row r="33" spans="2:8" ht="15" customHeight="1" x14ac:dyDescent="0.35">
      <c r="B33" s="5"/>
      <c r="C33" s="185"/>
      <c r="D33" s="185"/>
      <c r="E33" s="185"/>
      <c r="F33" s="185"/>
      <c r="G33" s="7"/>
      <c r="H33" s="8"/>
    </row>
    <row r="34" spans="2:8" ht="15" customHeight="1" x14ac:dyDescent="0.35">
      <c r="B34" s="5"/>
      <c r="C34" s="30"/>
      <c r="D34" s="30"/>
      <c r="E34" s="30"/>
      <c r="F34" s="30"/>
      <c r="G34" s="7"/>
      <c r="H34" s="8"/>
    </row>
    <row r="35" spans="2:8" ht="15" customHeight="1" x14ac:dyDescent="0.35">
      <c r="B35" s="5"/>
      <c r="C35" s="189" t="s">
        <v>58</v>
      </c>
      <c r="D35" s="189"/>
      <c r="E35" s="189"/>
      <c r="F35" s="189"/>
      <c r="G35" s="7"/>
      <c r="H35" s="8"/>
    </row>
    <row r="36" spans="2:8" ht="15" customHeight="1" x14ac:dyDescent="0.35">
      <c r="B36" s="5"/>
      <c r="C36" s="189"/>
      <c r="D36" s="189"/>
      <c r="E36" s="189"/>
      <c r="F36" s="189"/>
      <c r="G36" s="7"/>
      <c r="H36" s="8"/>
    </row>
    <row r="37" spans="2:8" ht="15" customHeight="1" x14ac:dyDescent="0.35">
      <c r="B37" s="5"/>
      <c r="C37" s="189"/>
      <c r="D37" s="189"/>
      <c r="E37" s="189"/>
      <c r="F37" s="189"/>
      <c r="G37" s="7"/>
      <c r="H37" s="8"/>
    </row>
    <row r="38" spans="2:8" ht="15" customHeight="1" x14ac:dyDescent="0.35">
      <c r="B38" s="5"/>
      <c r="C38" s="30"/>
      <c r="D38" s="30" t="s">
        <v>16</v>
      </c>
      <c r="E38" s="30"/>
      <c r="F38" s="30"/>
      <c r="G38" s="7"/>
      <c r="H38" s="8"/>
    </row>
    <row r="39" spans="2:8" ht="15" customHeight="1" x14ac:dyDescent="0.35">
      <c r="B39" s="5"/>
      <c r="C39" s="30"/>
      <c r="D39" s="30" t="s">
        <v>17</v>
      </c>
      <c r="E39" s="30"/>
      <c r="F39" s="30"/>
      <c r="G39" s="7"/>
      <c r="H39" s="8"/>
    </row>
    <row r="40" spans="2:8" ht="7.5" customHeight="1" x14ac:dyDescent="0.35">
      <c r="B40" s="5"/>
      <c r="C40" s="28"/>
      <c r="D40" s="24"/>
      <c r="E40" s="16"/>
      <c r="F40" s="20"/>
      <c r="G40" s="7"/>
      <c r="H40" s="8"/>
    </row>
    <row r="41" spans="2:8" ht="15" customHeight="1" x14ac:dyDescent="0.35">
      <c r="B41" s="5"/>
      <c r="C41" s="186" t="s">
        <v>57</v>
      </c>
      <c r="D41" s="186"/>
      <c r="E41" s="186"/>
      <c r="F41" s="186"/>
      <c r="G41" s="7"/>
      <c r="H41" s="8"/>
    </row>
    <row r="42" spans="2:8" ht="7.5" customHeight="1" x14ac:dyDescent="0.35">
      <c r="B42" s="5"/>
      <c r="C42" s="28"/>
      <c r="D42" s="24"/>
      <c r="E42" s="22"/>
      <c r="F42" s="22"/>
      <c r="G42" s="7"/>
      <c r="H42" s="8"/>
    </row>
    <row r="43" spans="2:8" ht="15" customHeight="1" x14ac:dyDescent="0.35">
      <c r="B43" s="5"/>
      <c r="C43" s="185" t="s">
        <v>70</v>
      </c>
      <c r="D43" s="185"/>
      <c r="E43" s="185"/>
      <c r="F43" s="185"/>
      <c r="G43" s="7"/>
      <c r="H43" s="8"/>
    </row>
    <row r="44" spans="2:8" ht="15" customHeight="1" x14ac:dyDescent="0.35">
      <c r="B44" s="5"/>
      <c r="C44" s="185"/>
      <c r="D44" s="185"/>
      <c r="E44" s="185"/>
      <c r="F44" s="185"/>
      <c r="G44" s="7"/>
      <c r="H44" s="8"/>
    </row>
    <row r="45" spans="2:8" ht="15" customHeight="1" x14ac:dyDescent="0.35">
      <c r="B45" s="5"/>
      <c r="C45" s="28"/>
      <c r="D45" s="30" t="s">
        <v>16</v>
      </c>
      <c r="E45" s="16"/>
      <c r="F45" s="20"/>
      <c r="G45" s="7"/>
      <c r="H45" s="8"/>
    </row>
    <row r="46" spans="2:8" ht="15" customHeight="1" x14ac:dyDescent="0.35">
      <c r="B46" s="5"/>
      <c r="C46" s="28"/>
      <c r="D46" s="30" t="s">
        <v>17</v>
      </c>
      <c r="E46" s="16"/>
      <c r="F46" s="27"/>
      <c r="G46" s="7"/>
      <c r="H46" s="8"/>
    </row>
    <row r="47" spans="2:8" ht="7.5" customHeight="1" x14ac:dyDescent="0.35">
      <c r="B47" s="5"/>
      <c r="C47" s="28"/>
      <c r="D47" s="24"/>
      <c r="E47" s="22"/>
      <c r="F47" s="22"/>
      <c r="G47" s="7"/>
      <c r="H47" s="8"/>
    </row>
    <row r="48" spans="2:8" ht="15" customHeight="1" x14ac:dyDescent="0.35">
      <c r="B48" s="5"/>
      <c r="C48" s="185" t="s">
        <v>61</v>
      </c>
      <c r="D48" s="185"/>
      <c r="E48" s="185"/>
      <c r="F48" s="185"/>
      <c r="G48" s="7"/>
      <c r="H48" s="8"/>
    </row>
    <row r="49" spans="2:8" ht="15" customHeight="1" x14ac:dyDescent="0.35">
      <c r="B49" s="5"/>
      <c r="C49" s="185"/>
      <c r="D49" s="185"/>
      <c r="E49" s="185"/>
      <c r="F49" s="185"/>
      <c r="G49" s="7"/>
      <c r="H49" s="8"/>
    </row>
    <row r="50" spans="2:8" ht="15" customHeight="1" x14ac:dyDescent="0.35">
      <c r="B50" s="5"/>
      <c r="C50" s="28"/>
      <c r="D50" s="24"/>
      <c r="E50" s="16"/>
      <c r="F50" s="20"/>
      <c r="G50" s="7"/>
      <c r="H50" s="8"/>
    </row>
    <row r="51" spans="2:8" ht="15" customHeight="1" x14ac:dyDescent="0.35">
      <c r="B51" s="5"/>
      <c r="C51" s="31" t="s">
        <v>71</v>
      </c>
      <c r="D51" s="32"/>
      <c r="E51" s="15"/>
      <c r="F51" s="37"/>
      <c r="G51" s="4"/>
      <c r="H51" s="8"/>
    </row>
    <row r="52" spans="2:8" ht="7.5" customHeight="1" x14ac:dyDescent="0.35">
      <c r="B52" s="5"/>
      <c r="C52" s="33"/>
      <c r="D52" s="24"/>
      <c r="E52" s="16"/>
      <c r="F52" s="27"/>
      <c r="G52" s="8"/>
      <c r="H52" s="8"/>
    </row>
    <row r="53" spans="2:8" ht="15" customHeight="1" x14ac:dyDescent="0.35">
      <c r="B53" s="5"/>
      <c r="C53" s="5" t="s">
        <v>9</v>
      </c>
      <c r="D53" s="40"/>
      <c r="E53" s="17" t="s">
        <v>11</v>
      </c>
      <c r="F53" s="40"/>
      <c r="G53" s="8"/>
      <c r="H53" s="8"/>
    </row>
    <row r="54" spans="2:8" ht="15" customHeight="1" x14ac:dyDescent="0.35">
      <c r="B54" s="5"/>
      <c r="C54" s="5"/>
      <c r="D54" s="7"/>
      <c r="E54" s="7"/>
      <c r="F54" s="7"/>
      <c r="G54" s="8"/>
      <c r="H54" s="8"/>
    </row>
    <row r="55" spans="2:8" ht="15" customHeight="1" x14ac:dyDescent="0.35">
      <c r="B55" s="5"/>
      <c r="C55" s="5" t="s">
        <v>10</v>
      </c>
      <c r="D55" s="40"/>
      <c r="E55" s="17" t="s">
        <v>12</v>
      </c>
      <c r="F55" s="40"/>
      <c r="G55" s="8"/>
      <c r="H55" s="8"/>
    </row>
    <row r="56" spans="2:8" ht="7.5" customHeight="1" x14ac:dyDescent="0.35">
      <c r="B56" s="5"/>
      <c r="C56" s="34"/>
      <c r="D56" s="35"/>
      <c r="E56" s="23"/>
      <c r="F56" s="23"/>
      <c r="G56" s="11"/>
      <c r="H56" s="8"/>
    </row>
    <row r="57" spans="2:8" ht="15" customHeight="1" x14ac:dyDescent="0.35">
      <c r="B57" s="9"/>
      <c r="C57" s="10"/>
      <c r="D57" s="10"/>
      <c r="E57" s="10"/>
      <c r="F57" s="10"/>
      <c r="G57" s="10"/>
      <c r="H57" s="11"/>
    </row>
  </sheetData>
  <sheetProtection selectLockedCells="1"/>
  <mergeCells count="17">
    <mergeCell ref="J2:M2"/>
    <mergeCell ref="J7:M7"/>
    <mergeCell ref="J6:M6"/>
    <mergeCell ref="J5:M5"/>
    <mergeCell ref="J4:M4"/>
    <mergeCell ref="J3:M3"/>
    <mergeCell ref="C48:F49"/>
    <mergeCell ref="C25:F25"/>
    <mergeCell ref="C8:F8"/>
    <mergeCell ref="C9:F9"/>
    <mergeCell ref="D17:F17"/>
    <mergeCell ref="C19:F21"/>
    <mergeCell ref="C27:F28"/>
    <mergeCell ref="C35:F37"/>
    <mergeCell ref="C41:F41"/>
    <mergeCell ref="C43:F44"/>
    <mergeCell ref="C32:F33"/>
  </mergeCells>
  <hyperlinks>
    <hyperlink ref="F15" r:id="rId1" display="John.Doe@DEO.MyFlorida.com"/>
  </hyperlinks>
  <pageMargins left="0.7" right="0.7" top="0.75" bottom="0.75" header="0.3" footer="0.3"/>
  <pageSetup scale="63" orientation="portrait" r:id="rId2"/>
  <headerFooter>
    <oddFooter>&amp;RPage 6 of 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6" r:id="rId5" name="Group Box 2">
              <controlPr defaultSize="0" autoFill="0" autoPict="0">
                <anchor moveWithCells="1">
                  <from>
                    <xdr:col>2</xdr:col>
                    <xdr:colOff>0</xdr:colOff>
                    <xdr:row>18</xdr:row>
                    <xdr:rowOff>0</xdr:rowOff>
                  </from>
                  <to>
                    <xdr:col>7</xdr:col>
                    <xdr:colOff>0</xdr:colOff>
                    <xdr:row>23</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2</xdr:col>
                    <xdr:colOff>1574800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2</xdr:col>
                    <xdr:colOff>1574800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6149" r:id="rId8" name="Group Box 5">
              <controlPr defaultSize="0" autoFill="0" autoPict="0">
                <anchor moveWithCells="1">
                  <from>
                    <xdr:col>2</xdr:col>
                    <xdr:colOff>0</xdr:colOff>
                    <xdr:row>23</xdr:row>
                    <xdr:rowOff>0</xdr:rowOff>
                  </from>
                  <to>
                    <xdr:col>7</xdr:col>
                    <xdr:colOff>0</xdr:colOff>
                    <xdr:row>33</xdr:row>
                    <xdr:rowOff>0</xdr:rowOff>
                  </to>
                </anchor>
              </controlPr>
            </control>
          </mc:Choice>
        </mc:AlternateContent>
        <mc:AlternateContent xmlns:mc="http://schemas.openxmlformats.org/markup-compatibility/2006">
          <mc:Choice Requires="x14">
            <control shapeId="6152" r:id="rId9" name="Group Box 8">
              <controlPr defaultSize="0" autoFill="0" autoPict="0">
                <anchor moveWithCells="1">
                  <from>
                    <xdr:col>2</xdr:col>
                    <xdr:colOff>0</xdr:colOff>
                    <xdr:row>34</xdr:row>
                    <xdr:rowOff>0</xdr:rowOff>
                  </from>
                  <to>
                    <xdr:col>7</xdr:col>
                    <xdr:colOff>0</xdr:colOff>
                    <xdr:row>39</xdr:row>
                    <xdr:rowOff>0</xdr:rowOff>
                  </to>
                </anchor>
              </controlPr>
            </control>
          </mc:Choice>
        </mc:AlternateContent>
        <mc:AlternateContent xmlns:mc="http://schemas.openxmlformats.org/markup-compatibility/2006">
          <mc:Choice Requires="x14">
            <control shapeId="6155" r:id="rId10" name="Group Box 11">
              <controlPr defaultSize="0" autoFill="0" autoPict="0">
                <anchor moveWithCells="1">
                  <from>
                    <xdr:col>2</xdr:col>
                    <xdr:colOff>0</xdr:colOff>
                    <xdr:row>39</xdr:row>
                    <xdr:rowOff>0</xdr:rowOff>
                  </from>
                  <to>
                    <xdr:col>7</xdr:col>
                    <xdr:colOff>0</xdr:colOff>
                    <xdr:row>49</xdr:row>
                    <xdr:rowOff>0</xdr:rowOff>
                  </to>
                </anchor>
              </controlPr>
            </control>
          </mc:Choice>
        </mc:AlternateContent>
        <mc:AlternateContent xmlns:mc="http://schemas.openxmlformats.org/markup-compatibility/2006">
          <mc:Choice Requires="x14">
            <control shapeId="6164" r:id="rId11" name="Option Button 20">
              <controlPr defaultSize="0" autoFill="0" autoLine="0" autoPict="0">
                <anchor moveWithCells="1">
                  <from>
                    <xdr:col>2</xdr:col>
                    <xdr:colOff>1574800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6165" r:id="rId12" name="Option Button 21">
              <controlPr defaultSize="0" autoFill="0" autoLine="0" autoPict="0">
                <anchor moveWithCells="1">
                  <from>
                    <xdr:col>2</xdr:col>
                    <xdr:colOff>1574800</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6166" r:id="rId13" name="Option Button 22">
              <controlPr defaultSize="0" autoFill="0" autoLine="0" autoPict="0">
                <anchor moveWithCells="1">
                  <from>
                    <xdr:col>2</xdr:col>
                    <xdr:colOff>1574800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167" r:id="rId14" name="Option Button 23">
              <controlPr defaultSize="0" autoFill="0" autoLine="0" autoPict="0">
                <anchor moveWithCells="1">
                  <from>
                    <xdr:col>2</xdr:col>
                    <xdr:colOff>1574800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6168" r:id="rId15" name="Option Button 24">
              <controlPr defaultSize="0" autoFill="0" autoLine="0" autoPict="0">
                <anchor moveWithCells="1">
                  <from>
                    <xdr:col>2</xdr:col>
                    <xdr:colOff>1574800</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6169" r:id="rId16" name="Option Button 25">
              <controlPr defaultSize="0" autoFill="0" autoLine="0" autoPict="0">
                <anchor moveWithCells="1">
                  <from>
                    <xdr:col>2</xdr:col>
                    <xdr:colOff>1574800</xdr:colOff>
                    <xdr:row>45</xdr:row>
                    <xdr:rowOff>0</xdr:rowOff>
                  </from>
                  <to>
                    <xdr:col>3</xdr:col>
                    <xdr:colOff>0</xdr:colOff>
                    <xdr:row>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3"/>
  <sheetViews>
    <sheetView workbookViewId="0">
      <selection activeCell="C16" sqref="C16"/>
    </sheetView>
  </sheetViews>
  <sheetFormatPr defaultRowHeight="14.5" x14ac:dyDescent="0.35"/>
  <cols>
    <col min="1" max="1" width="15.81640625" bestFit="1" customWidth="1"/>
    <col min="2" max="2" width="49.26953125" bestFit="1" customWidth="1"/>
    <col min="3" max="3" width="54.26953125" bestFit="1" customWidth="1"/>
    <col min="4" max="4" width="16" bestFit="1" customWidth="1"/>
    <col min="6" max="6" width="19" bestFit="1" customWidth="1"/>
    <col min="7" max="7" width="10.26953125" bestFit="1" customWidth="1"/>
  </cols>
  <sheetData>
    <row r="1" spans="1:7" x14ac:dyDescent="0.35">
      <c r="A1" t="s">
        <v>15</v>
      </c>
    </row>
    <row r="3" spans="1:7" x14ac:dyDescent="0.35">
      <c r="A3" s="10" t="s">
        <v>13</v>
      </c>
      <c r="B3" s="10" t="s">
        <v>14</v>
      </c>
      <c r="C3" s="10" t="s">
        <v>0</v>
      </c>
      <c r="D3" s="18" t="s">
        <v>1</v>
      </c>
      <c r="E3" s="18" t="s">
        <v>36</v>
      </c>
      <c r="F3" s="18" t="s">
        <v>46</v>
      </c>
      <c r="G3" s="18" t="s">
        <v>79</v>
      </c>
    </row>
    <row r="4" spans="1:7" x14ac:dyDescent="0.35">
      <c r="A4" t="s">
        <v>16</v>
      </c>
      <c r="B4" t="s">
        <v>62</v>
      </c>
      <c r="C4" t="s">
        <v>18</v>
      </c>
      <c r="D4" t="s">
        <v>28</v>
      </c>
      <c r="E4">
        <v>400000</v>
      </c>
      <c r="F4" t="s">
        <v>47</v>
      </c>
      <c r="G4" t="s">
        <v>83</v>
      </c>
    </row>
    <row r="5" spans="1:7" x14ac:dyDescent="0.35">
      <c r="A5" t="s">
        <v>17</v>
      </c>
      <c r="B5" t="s">
        <v>63</v>
      </c>
      <c r="C5" t="s">
        <v>19</v>
      </c>
      <c r="D5" t="s">
        <v>29</v>
      </c>
      <c r="F5" t="s">
        <v>48</v>
      </c>
      <c r="G5" t="s">
        <v>80</v>
      </c>
    </row>
    <row r="6" spans="1:7" x14ac:dyDescent="0.35">
      <c r="B6" t="s">
        <v>64</v>
      </c>
      <c r="C6" t="s">
        <v>20</v>
      </c>
      <c r="D6" t="s">
        <v>30</v>
      </c>
      <c r="F6" t="s">
        <v>49</v>
      </c>
      <c r="G6" t="s">
        <v>81</v>
      </c>
    </row>
    <row r="7" spans="1:7" x14ac:dyDescent="0.35">
      <c r="B7" t="s">
        <v>65</v>
      </c>
      <c r="C7" t="s">
        <v>21</v>
      </c>
      <c r="D7" t="s">
        <v>31</v>
      </c>
      <c r="G7" t="s">
        <v>82</v>
      </c>
    </row>
    <row r="8" spans="1:7" x14ac:dyDescent="0.35">
      <c r="B8" t="s">
        <v>72</v>
      </c>
      <c r="C8" t="s">
        <v>22</v>
      </c>
      <c r="D8" t="s">
        <v>32</v>
      </c>
      <c r="G8" t="s">
        <v>34</v>
      </c>
    </row>
    <row r="9" spans="1:7" x14ac:dyDescent="0.35">
      <c r="B9" t="s">
        <v>68</v>
      </c>
      <c r="C9" t="s">
        <v>23</v>
      </c>
      <c r="D9" t="s">
        <v>33</v>
      </c>
    </row>
    <row r="10" spans="1:7" x14ac:dyDescent="0.35">
      <c r="B10" t="s">
        <v>73</v>
      </c>
      <c r="C10" t="s">
        <v>24</v>
      </c>
    </row>
    <row r="11" spans="1:7" x14ac:dyDescent="0.35">
      <c r="B11" t="s">
        <v>66</v>
      </c>
      <c r="C11" t="s">
        <v>25</v>
      </c>
    </row>
    <row r="12" spans="1:7" x14ac:dyDescent="0.35">
      <c r="B12" t="s">
        <v>51</v>
      </c>
      <c r="C12" t="s">
        <v>26</v>
      </c>
    </row>
    <row r="13" spans="1:7" x14ac:dyDescent="0.35">
      <c r="B13" t="s">
        <v>67</v>
      </c>
      <c r="C1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75B4164D52E943A8BE80DD7647F00E" ma:contentTypeVersion="0" ma:contentTypeDescription="Create a new document." ma:contentTypeScope="" ma:versionID="00ef46e8e00dd5a06027f872508df79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8856BA-EDE2-43E4-87F1-4B830B594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C2A70C-EB8A-4F4A-941D-A0C84C395678}">
  <ds:schemaRefs>
    <ds:schemaRef ds:uri="http://schemas.microsoft.com/sharepoint/v3/contenttype/forms"/>
  </ds:schemaRefs>
</ds:datastoreItem>
</file>

<file path=customXml/itemProps3.xml><?xml version="1.0" encoding="utf-8"?>
<ds:datastoreItem xmlns:ds="http://schemas.openxmlformats.org/officeDocument/2006/customXml" ds:itemID="{57ED3EBC-E953-47C6-8E9E-DA7ABCFED7A5}">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Close Out Form</vt:lpstr>
      <vt:lpstr>Florida Single Audit Act Cert</vt:lpstr>
      <vt:lpstr>Table</vt:lpstr>
      <vt:lpstr>'Close Out Form'!Print_Area</vt:lpstr>
      <vt:lpstr>'Florida Single Audit Act Cert'!Print_Area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turksha</dc:creator>
  <cp:lastModifiedBy>Keene, Debbie</cp:lastModifiedBy>
  <cp:lastPrinted>2015-09-29T18:44:48Z</cp:lastPrinted>
  <dcterms:created xsi:type="dcterms:W3CDTF">2014-05-16T12:56:21Z</dcterms:created>
  <dcterms:modified xsi:type="dcterms:W3CDTF">2019-08-09T14:30:12Z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0x0101001875B4164D52E943A8BE80DD7647F00E</vt:lpwstr>
  </property>
</Properties>
</file>