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P9002\ETA9002 2014Q3\Reports\"/>
    </mc:Choice>
  </mc:AlternateContent>
  <bookViews>
    <workbookView xWindow="195" yWindow="450" windowWidth="14160" windowHeight="6465" tabRatio="933" firstSheet="1" activeTab="3"/>
  </bookViews>
  <sheets>
    <sheet name="ETA9002A_Bak" sheetId="160" state="hidden" r:id="rId1"/>
    <sheet name="ETA9002A" sheetId="159" r:id="rId2"/>
    <sheet name="ETA9002B" sheetId="161" r:id="rId3"/>
    <sheet name="ETA9002C" sheetId="162" r:id="rId4"/>
    <sheet name="ETA9002D" sheetId="163" r:id="rId5"/>
    <sheet name="ETA9002E" sheetId="164" state="hidden" r:id="rId6"/>
    <sheet name="ETA9002EUC" sheetId="169" r:id="rId7"/>
    <sheet name="ETA9002F" sheetId="165" r:id="rId8"/>
    <sheet name="VETS200A" sheetId="166" r:id="rId9"/>
    <sheet name="VETS200B" sheetId="167" r:id="rId10"/>
    <sheet name="VETS200C" sheetId="168" r:id="rId11"/>
    <sheet name="LX_RPT_ETA9002A_BYWIB" sheetId="148" state="hidden" r:id="rId12"/>
    <sheet name="LX_RPT_ETA9002B_BYWIB" sheetId="157" state="hidden" r:id="rId13"/>
    <sheet name="LX_RPT_ETA9002C_BYWIB" sheetId="156" state="hidden" r:id="rId14"/>
    <sheet name="LX_RPT_ETA9002D_BYWIB" sheetId="149" state="hidden" r:id="rId15"/>
    <sheet name="LX_RPT_ETA9002EUC_BYWIB" sheetId="150" state="hidden" r:id="rId16"/>
    <sheet name="LX_RPT_ETA9002F_BYWIB" sheetId="155" state="hidden" r:id="rId17"/>
    <sheet name="LX_RPT_VETS200A_BYWIB" sheetId="151" state="hidden" r:id="rId18"/>
    <sheet name="LX_RPT_VETS200B_BYWIB" sheetId="152" state="hidden" r:id="rId19"/>
    <sheet name="LX_RPT_VETS200C_BYWIB" sheetId="153" state="hidden" r:id="rId20"/>
    <sheet name="Control" sheetId="170" state="hidden" r:id="rId21"/>
  </sheets>
  <calcPr calcId="152511"/>
</workbook>
</file>

<file path=xl/calcChain.xml><?xml version="1.0" encoding="utf-8"?>
<calcChain xmlns="http://schemas.openxmlformats.org/spreadsheetml/2006/main">
  <c r="E1" i="168" l="1"/>
  <c r="E1" i="167"/>
  <c r="F10" i="165"/>
  <c r="E10" i="165"/>
  <c r="D10" i="165"/>
  <c r="C10" i="165"/>
  <c r="F9" i="165"/>
  <c r="E9" i="165"/>
  <c r="D9" i="165"/>
  <c r="C9" i="165"/>
  <c r="E8" i="165"/>
  <c r="C8" i="165"/>
  <c r="N1" i="166"/>
  <c r="I1" i="165"/>
  <c r="F1" i="169"/>
  <c r="E1" i="163"/>
  <c r="E1" i="162"/>
  <c r="G1" i="161"/>
  <c r="E1" i="159"/>
  <c r="L43" i="168"/>
  <c r="K43" i="168"/>
  <c r="J43" i="168"/>
  <c r="I43" i="168"/>
  <c r="H43" i="168"/>
  <c r="G43" i="168"/>
  <c r="F43" i="168"/>
  <c r="E43" i="168"/>
  <c r="D43" i="168"/>
  <c r="C43" i="168"/>
  <c r="I42" i="168"/>
  <c r="H42" i="168"/>
  <c r="F42" i="168"/>
  <c r="L41" i="168"/>
  <c r="K41" i="168"/>
  <c r="J41" i="168"/>
  <c r="I41" i="168"/>
  <c r="H41" i="168"/>
  <c r="G41" i="168"/>
  <c r="F41" i="168"/>
  <c r="E41" i="168"/>
  <c r="D41" i="168"/>
  <c r="C41" i="168"/>
  <c r="L40" i="168"/>
  <c r="K40" i="168"/>
  <c r="J40" i="168"/>
  <c r="I40" i="168"/>
  <c r="H40" i="168"/>
  <c r="G40" i="168"/>
  <c r="F40" i="168"/>
  <c r="E40" i="168"/>
  <c r="D40" i="168"/>
  <c r="C40" i="168"/>
  <c r="L39" i="168"/>
  <c r="K39" i="168"/>
  <c r="J39" i="168"/>
  <c r="I39" i="168"/>
  <c r="H39" i="168"/>
  <c r="G39" i="168"/>
  <c r="F39" i="168"/>
  <c r="E39" i="168"/>
  <c r="D39" i="168"/>
  <c r="L38" i="168"/>
  <c r="K38" i="168"/>
  <c r="J38" i="168"/>
  <c r="I38" i="168"/>
  <c r="H38" i="168"/>
  <c r="G38" i="168"/>
  <c r="F38" i="168"/>
  <c r="E38" i="168"/>
  <c r="D38" i="168"/>
  <c r="L37" i="168"/>
  <c r="K37" i="168"/>
  <c r="J37" i="168"/>
  <c r="I37" i="168"/>
  <c r="H37" i="168"/>
  <c r="G37" i="168"/>
  <c r="F37" i="168"/>
  <c r="E37" i="168"/>
  <c r="D37" i="168"/>
  <c r="L36" i="168"/>
  <c r="K36" i="168"/>
  <c r="J36" i="168"/>
  <c r="I36" i="168"/>
  <c r="H36" i="168"/>
  <c r="G36" i="168"/>
  <c r="F36" i="168"/>
  <c r="E36" i="168"/>
  <c r="D36" i="168"/>
  <c r="L35" i="168"/>
  <c r="K35" i="168"/>
  <c r="J35" i="168"/>
  <c r="I35" i="168"/>
  <c r="H35" i="168"/>
  <c r="G35" i="168"/>
  <c r="F35" i="168"/>
  <c r="E35" i="168"/>
  <c r="D35" i="168"/>
  <c r="L34" i="168"/>
  <c r="K34" i="168"/>
  <c r="J34" i="168"/>
  <c r="I34" i="168"/>
  <c r="H34" i="168"/>
  <c r="G34" i="168"/>
  <c r="F34" i="168"/>
  <c r="E34" i="168"/>
  <c r="D34" i="168"/>
  <c r="L33" i="168"/>
  <c r="K33" i="168"/>
  <c r="J33" i="168"/>
  <c r="I33" i="168"/>
  <c r="H33" i="168"/>
  <c r="G33" i="168"/>
  <c r="F33" i="168"/>
  <c r="E33" i="168"/>
  <c r="D33" i="168"/>
  <c r="L32" i="168"/>
  <c r="K32" i="168"/>
  <c r="J32" i="168"/>
  <c r="I32" i="168"/>
  <c r="H32" i="168"/>
  <c r="G32" i="168"/>
  <c r="F32" i="168"/>
  <c r="E32" i="168"/>
  <c r="D32" i="168"/>
  <c r="L31" i="168"/>
  <c r="K31" i="168"/>
  <c r="J31" i="168"/>
  <c r="I31" i="168"/>
  <c r="H31" i="168"/>
  <c r="G31" i="168"/>
  <c r="F31" i="168"/>
  <c r="E31" i="168"/>
  <c r="D31" i="168"/>
  <c r="L30" i="168"/>
  <c r="K30" i="168"/>
  <c r="J30" i="168"/>
  <c r="I30" i="168"/>
  <c r="H30" i="168"/>
  <c r="G30" i="168"/>
  <c r="F30" i="168"/>
  <c r="E30" i="168"/>
  <c r="D30" i="168"/>
  <c r="L29" i="168"/>
  <c r="K29" i="168"/>
  <c r="J29" i="168"/>
  <c r="I29" i="168"/>
  <c r="H29" i="168"/>
  <c r="G29" i="168"/>
  <c r="F29" i="168"/>
  <c r="E29" i="168"/>
  <c r="D29" i="168"/>
  <c r="L28" i="168"/>
  <c r="K28" i="168"/>
  <c r="J28" i="168"/>
  <c r="I28" i="168"/>
  <c r="H28" i="168"/>
  <c r="G28" i="168"/>
  <c r="F28" i="168"/>
  <c r="E28" i="168"/>
  <c r="D28" i="168"/>
  <c r="L27" i="168"/>
  <c r="K27" i="168"/>
  <c r="J27" i="168"/>
  <c r="I27" i="168"/>
  <c r="H27" i="168"/>
  <c r="G27" i="168"/>
  <c r="F27" i="168"/>
  <c r="E27" i="168"/>
  <c r="D27" i="168"/>
  <c r="L26" i="168"/>
  <c r="K26" i="168"/>
  <c r="J26" i="168"/>
  <c r="I26" i="168"/>
  <c r="H26" i="168"/>
  <c r="G26" i="168"/>
  <c r="F26" i="168"/>
  <c r="E26" i="168"/>
  <c r="D26" i="168"/>
  <c r="I24" i="168"/>
  <c r="H24" i="168"/>
  <c r="F24" i="168"/>
  <c r="L23" i="168"/>
  <c r="K23" i="168"/>
  <c r="J23" i="168"/>
  <c r="I23" i="168"/>
  <c r="H23" i="168"/>
  <c r="G23" i="168"/>
  <c r="F23" i="168"/>
  <c r="E23" i="168"/>
  <c r="D23" i="168"/>
  <c r="C23" i="168"/>
  <c r="L22" i="168"/>
  <c r="K22" i="168"/>
  <c r="J22" i="168"/>
  <c r="I22" i="168"/>
  <c r="H22" i="168"/>
  <c r="G22" i="168"/>
  <c r="F22" i="168"/>
  <c r="E22" i="168"/>
  <c r="D22" i="168"/>
  <c r="C22" i="168"/>
  <c r="L21" i="168"/>
  <c r="K21" i="168"/>
  <c r="J21" i="168"/>
  <c r="I21" i="168"/>
  <c r="H21" i="168"/>
  <c r="G21" i="168"/>
  <c r="F21" i="168"/>
  <c r="E21" i="168"/>
  <c r="D21" i="168"/>
  <c r="C21" i="168"/>
  <c r="L20" i="168"/>
  <c r="K20" i="168"/>
  <c r="J20" i="168"/>
  <c r="I20" i="168"/>
  <c r="H20" i="168"/>
  <c r="G20" i="168"/>
  <c r="F20" i="168"/>
  <c r="E20" i="168"/>
  <c r="D20" i="168"/>
  <c r="C20" i="168"/>
  <c r="L19" i="168"/>
  <c r="K19" i="168"/>
  <c r="J19" i="168"/>
  <c r="I19" i="168"/>
  <c r="H19" i="168"/>
  <c r="G19" i="168"/>
  <c r="F19" i="168"/>
  <c r="E19" i="168"/>
  <c r="D19" i="168"/>
  <c r="C19" i="168"/>
  <c r="L18" i="168"/>
  <c r="K18" i="168"/>
  <c r="J18" i="168"/>
  <c r="I18" i="168"/>
  <c r="H18" i="168"/>
  <c r="G18" i="168"/>
  <c r="F18" i="168"/>
  <c r="E18" i="168"/>
  <c r="D18" i="168"/>
  <c r="C18" i="168"/>
  <c r="L17" i="168"/>
  <c r="K17" i="168"/>
  <c r="J17" i="168"/>
  <c r="I17" i="168"/>
  <c r="H17" i="168"/>
  <c r="G17" i="168"/>
  <c r="F17" i="168"/>
  <c r="E17" i="168"/>
  <c r="D17" i="168"/>
  <c r="C17" i="168"/>
  <c r="L16" i="168"/>
  <c r="K16" i="168"/>
  <c r="J16" i="168"/>
  <c r="I16" i="168"/>
  <c r="H16" i="168"/>
  <c r="G16" i="168"/>
  <c r="F16" i="168"/>
  <c r="E16" i="168"/>
  <c r="D16" i="168"/>
  <c r="C16" i="168"/>
  <c r="L14" i="168"/>
  <c r="K14" i="168"/>
  <c r="J14" i="168"/>
  <c r="I14" i="168"/>
  <c r="H14" i="168"/>
  <c r="G14" i="168"/>
  <c r="F14" i="168"/>
  <c r="E14" i="168"/>
  <c r="D14" i="168"/>
  <c r="C14" i="168"/>
  <c r="L13" i="168"/>
  <c r="K13" i="168"/>
  <c r="J13" i="168"/>
  <c r="I13" i="168"/>
  <c r="H13" i="168"/>
  <c r="G13" i="168"/>
  <c r="F13" i="168"/>
  <c r="E13" i="168"/>
  <c r="D13" i="168"/>
  <c r="C13" i="168"/>
  <c r="L12" i="168"/>
  <c r="K12" i="168"/>
  <c r="J12" i="168"/>
  <c r="I12" i="168"/>
  <c r="H12" i="168"/>
  <c r="G12" i="168"/>
  <c r="F12" i="168"/>
  <c r="E12" i="168"/>
  <c r="D12" i="168"/>
  <c r="C12" i="168"/>
  <c r="L11" i="168"/>
  <c r="K11" i="168"/>
  <c r="J11" i="168"/>
  <c r="I11" i="168"/>
  <c r="H11" i="168"/>
  <c r="G11" i="168"/>
  <c r="F11" i="168"/>
  <c r="E11" i="168"/>
  <c r="D11" i="168"/>
  <c r="C11" i="168"/>
  <c r="L10" i="168"/>
  <c r="K10" i="168"/>
  <c r="I10" i="168"/>
  <c r="H10" i="168"/>
  <c r="G10" i="168"/>
  <c r="F10" i="168"/>
  <c r="E10" i="168"/>
  <c r="D10" i="168"/>
  <c r="C10" i="168"/>
  <c r="L9" i="168"/>
  <c r="K9" i="168"/>
  <c r="I9" i="168"/>
  <c r="H9" i="168"/>
  <c r="G9" i="168"/>
  <c r="F9" i="168"/>
  <c r="E9" i="168"/>
  <c r="D9" i="168"/>
  <c r="C9" i="168"/>
  <c r="L8" i="168"/>
  <c r="K8" i="168"/>
  <c r="J8" i="168"/>
  <c r="I8" i="168"/>
  <c r="H8" i="168"/>
  <c r="G8" i="168"/>
  <c r="F8" i="168"/>
  <c r="E8" i="168"/>
  <c r="D8" i="168"/>
  <c r="C8" i="168"/>
  <c r="L43" i="167"/>
  <c r="K43" i="167"/>
  <c r="J43" i="167"/>
  <c r="I43" i="167"/>
  <c r="H43" i="167"/>
  <c r="G43" i="167"/>
  <c r="F43" i="167"/>
  <c r="E43" i="167"/>
  <c r="D43" i="167"/>
  <c r="C43" i="167"/>
  <c r="I42" i="167"/>
  <c r="H42" i="167"/>
  <c r="F42" i="167"/>
  <c r="L41" i="167"/>
  <c r="K41" i="167"/>
  <c r="J41" i="167"/>
  <c r="I41" i="167"/>
  <c r="H41" i="167"/>
  <c r="G41" i="167"/>
  <c r="F41" i="167"/>
  <c r="E41" i="167"/>
  <c r="D41" i="167"/>
  <c r="C41" i="167"/>
  <c r="L40" i="167"/>
  <c r="K40" i="167"/>
  <c r="J40" i="167"/>
  <c r="I40" i="167"/>
  <c r="H40" i="167"/>
  <c r="G40" i="167"/>
  <c r="F40" i="167"/>
  <c r="E40" i="167"/>
  <c r="D40" i="167"/>
  <c r="C40" i="167"/>
  <c r="L39" i="167"/>
  <c r="K39" i="167"/>
  <c r="J39" i="167"/>
  <c r="I39" i="167"/>
  <c r="H39" i="167"/>
  <c r="G39" i="167"/>
  <c r="F39" i="167"/>
  <c r="E39" i="167"/>
  <c r="D39" i="167"/>
  <c r="L38" i="167"/>
  <c r="K38" i="167"/>
  <c r="J38" i="167"/>
  <c r="I38" i="167"/>
  <c r="H38" i="167"/>
  <c r="G38" i="167"/>
  <c r="F38" i="167"/>
  <c r="E38" i="167"/>
  <c r="D38" i="167"/>
  <c r="L37" i="167"/>
  <c r="K37" i="167"/>
  <c r="J37" i="167"/>
  <c r="I37" i="167"/>
  <c r="H37" i="167"/>
  <c r="G37" i="167"/>
  <c r="F37" i="167"/>
  <c r="E37" i="167"/>
  <c r="D37" i="167"/>
  <c r="L36" i="167"/>
  <c r="K36" i="167"/>
  <c r="J36" i="167"/>
  <c r="I36" i="167"/>
  <c r="H36" i="167"/>
  <c r="G36" i="167"/>
  <c r="F36" i="167"/>
  <c r="E36" i="167"/>
  <c r="D36" i="167"/>
  <c r="L35" i="167"/>
  <c r="K35" i="167"/>
  <c r="J35" i="167"/>
  <c r="I35" i="167"/>
  <c r="H35" i="167"/>
  <c r="G35" i="167"/>
  <c r="F35" i="167"/>
  <c r="E35" i="167"/>
  <c r="D35" i="167"/>
  <c r="L34" i="167"/>
  <c r="K34" i="167"/>
  <c r="J34" i="167"/>
  <c r="I34" i="167"/>
  <c r="H34" i="167"/>
  <c r="G34" i="167"/>
  <c r="F34" i="167"/>
  <c r="E34" i="167"/>
  <c r="D34" i="167"/>
  <c r="L33" i="167"/>
  <c r="K33" i="167"/>
  <c r="J33" i="167"/>
  <c r="I33" i="167"/>
  <c r="H33" i="167"/>
  <c r="G33" i="167"/>
  <c r="F33" i="167"/>
  <c r="E33" i="167"/>
  <c r="D33" i="167"/>
  <c r="L32" i="167"/>
  <c r="K32" i="167"/>
  <c r="J32" i="167"/>
  <c r="I32" i="167"/>
  <c r="H32" i="167"/>
  <c r="G32" i="167"/>
  <c r="F32" i="167"/>
  <c r="E32" i="167"/>
  <c r="D32" i="167"/>
  <c r="L31" i="167"/>
  <c r="K31" i="167"/>
  <c r="J31" i="167"/>
  <c r="I31" i="167"/>
  <c r="H31" i="167"/>
  <c r="G31" i="167"/>
  <c r="F31" i="167"/>
  <c r="E31" i="167"/>
  <c r="D31" i="167"/>
  <c r="L30" i="167"/>
  <c r="K30" i="167"/>
  <c r="J30" i="167"/>
  <c r="I30" i="167"/>
  <c r="H30" i="167"/>
  <c r="G30" i="167"/>
  <c r="F30" i="167"/>
  <c r="E30" i="167"/>
  <c r="D30" i="167"/>
  <c r="L29" i="167"/>
  <c r="K29" i="167"/>
  <c r="J29" i="167"/>
  <c r="I29" i="167"/>
  <c r="H29" i="167"/>
  <c r="G29" i="167"/>
  <c r="F29" i="167"/>
  <c r="E29" i="167"/>
  <c r="D29" i="167"/>
  <c r="L28" i="167"/>
  <c r="K28" i="167"/>
  <c r="J28" i="167"/>
  <c r="I28" i="167"/>
  <c r="H28" i="167"/>
  <c r="G28" i="167"/>
  <c r="F28" i="167"/>
  <c r="E28" i="167"/>
  <c r="D28" i="167"/>
  <c r="L27" i="167"/>
  <c r="K27" i="167"/>
  <c r="J27" i="167"/>
  <c r="I27" i="167"/>
  <c r="H27" i="167"/>
  <c r="G27" i="167"/>
  <c r="F27" i="167"/>
  <c r="E27" i="167"/>
  <c r="D27" i="167"/>
  <c r="L26" i="167"/>
  <c r="K26" i="167"/>
  <c r="J26" i="167"/>
  <c r="I26" i="167"/>
  <c r="H26" i="167"/>
  <c r="G26" i="167"/>
  <c r="F26" i="167"/>
  <c r="E26" i="167"/>
  <c r="D26" i="167"/>
  <c r="I24" i="167"/>
  <c r="H24" i="167"/>
  <c r="F24" i="167"/>
  <c r="L23" i="167"/>
  <c r="K23" i="167"/>
  <c r="J23" i="167"/>
  <c r="I23" i="167"/>
  <c r="H23" i="167"/>
  <c r="G23" i="167"/>
  <c r="F23" i="167"/>
  <c r="E23" i="167"/>
  <c r="D23" i="167"/>
  <c r="C23" i="167"/>
  <c r="L22" i="167"/>
  <c r="K22" i="167"/>
  <c r="J22" i="167"/>
  <c r="I22" i="167"/>
  <c r="H22" i="167"/>
  <c r="G22" i="167"/>
  <c r="F22" i="167"/>
  <c r="E22" i="167"/>
  <c r="D22" i="167"/>
  <c r="C22" i="167"/>
  <c r="L21" i="167"/>
  <c r="K21" i="167"/>
  <c r="J21" i="167"/>
  <c r="I21" i="167"/>
  <c r="H21" i="167"/>
  <c r="G21" i="167"/>
  <c r="F21" i="167"/>
  <c r="E21" i="167"/>
  <c r="D21" i="167"/>
  <c r="C21" i="167"/>
  <c r="L20" i="167"/>
  <c r="K20" i="167"/>
  <c r="J20" i="167"/>
  <c r="I20" i="167"/>
  <c r="H20" i="167"/>
  <c r="G20" i="167"/>
  <c r="F20" i="167"/>
  <c r="E20" i="167"/>
  <c r="D20" i="167"/>
  <c r="C20" i="167"/>
  <c r="L19" i="167"/>
  <c r="K19" i="167"/>
  <c r="J19" i="167"/>
  <c r="I19" i="167"/>
  <c r="H19" i="167"/>
  <c r="G19" i="167"/>
  <c r="F19" i="167"/>
  <c r="E19" i="167"/>
  <c r="D19" i="167"/>
  <c r="C19" i="167"/>
  <c r="L18" i="167"/>
  <c r="K18" i="167"/>
  <c r="J18" i="167"/>
  <c r="I18" i="167"/>
  <c r="H18" i="167"/>
  <c r="G18" i="167"/>
  <c r="F18" i="167"/>
  <c r="E18" i="167"/>
  <c r="D18" i="167"/>
  <c r="C18" i="167"/>
  <c r="L17" i="167"/>
  <c r="K17" i="167"/>
  <c r="J17" i="167"/>
  <c r="I17" i="167"/>
  <c r="H17" i="167"/>
  <c r="G17" i="167"/>
  <c r="F17" i="167"/>
  <c r="E17" i="167"/>
  <c r="D17" i="167"/>
  <c r="C17" i="167"/>
  <c r="L16" i="167"/>
  <c r="K16" i="167"/>
  <c r="J16" i="167"/>
  <c r="I16" i="167"/>
  <c r="H16" i="167"/>
  <c r="G16" i="167"/>
  <c r="F16" i="167"/>
  <c r="E16" i="167"/>
  <c r="D16" i="167"/>
  <c r="C16" i="167"/>
  <c r="L14" i="167"/>
  <c r="K14" i="167"/>
  <c r="J14" i="167"/>
  <c r="I14" i="167"/>
  <c r="H14" i="167"/>
  <c r="G14" i="167"/>
  <c r="F14" i="167"/>
  <c r="E14" i="167"/>
  <c r="D14" i="167"/>
  <c r="C14" i="167"/>
  <c r="L13" i="167"/>
  <c r="K13" i="167"/>
  <c r="J13" i="167"/>
  <c r="I13" i="167"/>
  <c r="H13" i="167"/>
  <c r="G13" i="167"/>
  <c r="F13" i="167"/>
  <c r="E13" i="167"/>
  <c r="D13" i="167"/>
  <c r="C13" i="167"/>
  <c r="L12" i="167"/>
  <c r="K12" i="167"/>
  <c r="J12" i="167"/>
  <c r="I12" i="167"/>
  <c r="H12" i="167"/>
  <c r="G12" i="167"/>
  <c r="F12" i="167"/>
  <c r="E12" i="167"/>
  <c r="D12" i="167"/>
  <c r="C12" i="167"/>
  <c r="L11" i="167"/>
  <c r="K11" i="167"/>
  <c r="J11" i="167"/>
  <c r="I11" i="167"/>
  <c r="H11" i="167"/>
  <c r="G11" i="167"/>
  <c r="F11" i="167"/>
  <c r="E11" i="167"/>
  <c r="D11" i="167"/>
  <c r="C11" i="167"/>
  <c r="L10" i="167"/>
  <c r="K10" i="167"/>
  <c r="I10" i="167"/>
  <c r="H10" i="167"/>
  <c r="G10" i="167"/>
  <c r="F10" i="167"/>
  <c r="E10" i="167"/>
  <c r="D10" i="167"/>
  <c r="C10" i="167"/>
  <c r="L9" i="167"/>
  <c r="K9" i="167"/>
  <c r="I9" i="167"/>
  <c r="H9" i="167"/>
  <c r="G9" i="167"/>
  <c r="F9" i="167"/>
  <c r="E9" i="167"/>
  <c r="D9" i="167"/>
  <c r="C9" i="167"/>
  <c r="L8" i="167"/>
  <c r="K8" i="167"/>
  <c r="J8" i="167"/>
  <c r="I8" i="167"/>
  <c r="H8" i="167"/>
  <c r="G8" i="167"/>
  <c r="F8" i="167"/>
  <c r="E8" i="167"/>
  <c r="D8" i="167"/>
  <c r="C8" i="167"/>
  <c r="L43" i="166"/>
  <c r="K43" i="166"/>
  <c r="J43" i="166"/>
  <c r="I43" i="166"/>
  <c r="H43" i="166"/>
  <c r="G43" i="166"/>
  <c r="F43" i="166"/>
  <c r="E43" i="166"/>
  <c r="D43" i="166"/>
  <c r="C43" i="166"/>
  <c r="I42" i="166"/>
  <c r="H42" i="166"/>
  <c r="F42" i="166"/>
  <c r="L41" i="166"/>
  <c r="K41" i="166"/>
  <c r="J41" i="166"/>
  <c r="I41" i="166"/>
  <c r="H41" i="166"/>
  <c r="G41" i="166"/>
  <c r="F41" i="166"/>
  <c r="E41" i="166"/>
  <c r="D41" i="166"/>
  <c r="C41" i="166"/>
  <c r="L40" i="166"/>
  <c r="K40" i="166"/>
  <c r="J40" i="166"/>
  <c r="I40" i="166"/>
  <c r="H40" i="166"/>
  <c r="G40" i="166"/>
  <c r="F40" i="166"/>
  <c r="E40" i="166"/>
  <c r="D40" i="166"/>
  <c r="C40" i="166"/>
  <c r="L39" i="166"/>
  <c r="K39" i="166"/>
  <c r="J39" i="166"/>
  <c r="I39" i="166"/>
  <c r="H39" i="166"/>
  <c r="G39" i="166"/>
  <c r="F39" i="166"/>
  <c r="E39" i="166"/>
  <c r="D39" i="166"/>
  <c r="C39" i="166"/>
  <c r="L38" i="166"/>
  <c r="K38" i="166"/>
  <c r="J38" i="166"/>
  <c r="I38" i="166"/>
  <c r="H38" i="166"/>
  <c r="G38" i="166"/>
  <c r="F38" i="166"/>
  <c r="E38" i="166"/>
  <c r="D38" i="166"/>
  <c r="C38" i="166"/>
  <c r="L37" i="166"/>
  <c r="K37" i="166"/>
  <c r="J37" i="166"/>
  <c r="I37" i="166"/>
  <c r="H37" i="166"/>
  <c r="G37" i="166"/>
  <c r="F37" i="166"/>
  <c r="E37" i="166"/>
  <c r="D37" i="166"/>
  <c r="C37" i="166"/>
  <c r="L36" i="166"/>
  <c r="K36" i="166"/>
  <c r="J36" i="166"/>
  <c r="I36" i="166"/>
  <c r="H36" i="166"/>
  <c r="G36" i="166"/>
  <c r="F36" i="166"/>
  <c r="E36" i="166"/>
  <c r="D36" i="166"/>
  <c r="C36" i="166"/>
  <c r="L35" i="166"/>
  <c r="K35" i="166"/>
  <c r="J35" i="166"/>
  <c r="I35" i="166"/>
  <c r="H35" i="166"/>
  <c r="G35" i="166"/>
  <c r="F35" i="166"/>
  <c r="E35" i="166"/>
  <c r="D35" i="166"/>
  <c r="C35" i="166"/>
  <c r="L34" i="166"/>
  <c r="K34" i="166"/>
  <c r="J34" i="166"/>
  <c r="I34" i="166"/>
  <c r="H34" i="166"/>
  <c r="G34" i="166"/>
  <c r="F34" i="166"/>
  <c r="E34" i="166"/>
  <c r="D34" i="166"/>
  <c r="C34" i="166"/>
  <c r="L33" i="166"/>
  <c r="K33" i="166"/>
  <c r="J33" i="166"/>
  <c r="I33" i="166"/>
  <c r="H33" i="166"/>
  <c r="G33" i="166"/>
  <c r="F33" i="166"/>
  <c r="E33" i="166"/>
  <c r="D33" i="166"/>
  <c r="C33" i="166"/>
  <c r="L32" i="166"/>
  <c r="K32" i="166"/>
  <c r="J32" i="166"/>
  <c r="I32" i="166"/>
  <c r="H32" i="166"/>
  <c r="G32" i="166"/>
  <c r="F32" i="166"/>
  <c r="E32" i="166"/>
  <c r="D32" i="166"/>
  <c r="C32" i="166"/>
  <c r="L31" i="166"/>
  <c r="K31" i="166"/>
  <c r="J31" i="166"/>
  <c r="I31" i="166"/>
  <c r="H31" i="166"/>
  <c r="G31" i="166"/>
  <c r="F31" i="166"/>
  <c r="E31" i="166"/>
  <c r="D31" i="166"/>
  <c r="C31" i="166"/>
  <c r="L30" i="166"/>
  <c r="K30" i="166"/>
  <c r="J30" i="166"/>
  <c r="I30" i="166"/>
  <c r="H30" i="166"/>
  <c r="G30" i="166"/>
  <c r="F30" i="166"/>
  <c r="E30" i="166"/>
  <c r="D30" i="166"/>
  <c r="C30" i="166"/>
  <c r="L29" i="166"/>
  <c r="K29" i="166"/>
  <c r="J29" i="166"/>
  <c r="I29" i="166"/>
  <c r="H29" i="166"/>
  <c r="G29" i="166"/>
  <c r="F29" i="166"/>
  <c r="E29" i="166"/>
  <c r="D29" i="166"/>
  <c r="C29" i="166"/>
  <c r="L28" i="166"/>
  <c r="K28" i="166"/>
  <c r="J28" i="166"/>
  <c r="I28" i="166"/>
  <c r="H28" i="166"/>
  <c r="G28" i="166"/>
  <c r="F28" i="166"/>
  <c r="E28" i="166"/>
  <c r="D28" i="166"/>
  <c r="C28" i="166"/>
  <c r="L27" i="166"/>
  <c r="K27" i="166"/>
  <c r="J27" i="166"/>
  <c r="I27" i="166"/>
  <c r="H27" i="166"/>
  <c r="G27" i="166"/>
  <c r="F27" i="166"/>
  <c r="E27" i="166"/>
  <c r="D27" i="166"/>
  <c r="C27" i="166"/>
  <c r="L26" i="166"/>
  <c r="K26" i="166"/>
  <c r="J26" i="166"/>
  <c r="I26" i="166"/>
  <c r="H26" i="166"/>
  <c r="G26" i="166"/>
  <c r="F26" i="166"/>
  <c r="E26" i="166"/>
  <c r="D26" i="166"/>
  <c r="C26" i="166"/>
  <c r="I24" i="166"/>
  <c r="H24" i="166"/>
  <c r="F24" i="166"/>
  <c r="L23" i="166"/>
  <c r="K23" i="166"/>
  <c r="J23" i="166"/>
  <c r="I23" i="166"/>
  <c r="H23" i="166"/>
  <c r="G23" i="166"/>
  <c r="F23" i="166"/>
  <c r="E23" i="166"/>
  <c r="D23" i="166"/>
  <c r="C23" i="166"/>
  <c r="L22" i="166"/>
  <c r="K22" i="166"/>
  <c r="J22" i="166"/>
  <c r="I22" i="166"/>
  <c r="H22" i="166"/>
  <c r="G22" i="166"/>
  <c r="F22" i="166"/>
  <c r="E22" i="166"/>
  <c r="D22" i="166"/>
  <c r="C22" i="166"/>
  <c r="L21" i="166"/>
  <c r="K21" i="166"/>
  <c r="J21" i="166"/>
  <c r="I21" i="166"/>
  <c r="H21" i="166"/>
  <c r="G21" i="166"/>
  <c r="F21" i="166"/>
  <c r="E21" i="166"/>
  <c r="D21" i="166"/>
  <c r="C21" i="166"/>
  <c r="L20" i="166"/>
  <c r="K20" i="166"/>
  <c r="J20" i="166"/>
  <c r="I20" i="166"/>
  <c r="H20" i="166"/>
  <c r="G20" i="166"/>
  <c r="F20" i="166"/>
  <c r="E20" i="166"/>
  <c r="D20" i="166"/>
  <c r="C20" i="166"/>
  <c r="L19" i="166"/>
  <c r="K19" i="166"/>
  <c r="J19" i="166"/>
  <c r="I19" i="166"/>
  <c r="H19" i="166"/>
  <c r="G19" i="166"/>
  <c r="F19" i="166"/>
  <c r="E19" i="166"/>
  <c r="D19" i="166"/>
  <c r="C19" i="166"/>
  <c r="L18" i="166"/>
  <c r="K18" i="166"/>
  <c r="J18" i="166"/>
  <c r="I18" i="166"/>
  <c r="H18" i="166"/>
  <c r="G18" i="166"/>
  <c r="F18" i="166"/>
  <c r="E18" i="166"/>
  <c r="D18" i="166"/>
  <c r="C18" i="166"/>
  <c r="L17" i="166"/>
  <c r="K17" i="166"/>
  <c r="J17" i="166"/>
  <c r="I17" i="166"/>
  <c r="H17" i="166"/>
  <c r="G17" i="166"/>
  <c r="F17" i="166"/>
  <c r="E17" i="166"/>
  <c r="D17" i="166"/>
  <c r="C17" i="166"/>
  <c r="L16" i="166"/>
  <c r="K16" i="166"/>
  <c r="J16" i="166"/>
  <c r="I16" i="166"/>
  <c r="H16" i="166"/>
  <c r="G16" i="166"/>
  <c r="F16" i="166"/>
  <c r="E16" i="166"/>
  <c r="D16" i="166"/>
  <c r="C16" i="166"/>
  <c r="L14" i="166"/>
  <c r="K14" i="166"/>
  <c r="J14" i="166"/>
  <c r="I14" i="166"/>
  <c r="H14" i="166"/>
  <c r="G14" i="166"/>
  <c r="F14" i="166"/>
  <c r="E14" i="166"/>
  <c r="D14" i="166"/>
  <c r="C14" i="166"/>
  <c r="L13" i="166"/>
  <c r="K13" i="166"/>
  <c r="J13" i="166"/>
  <c r="I13" i="166"/>
  <c r="H13" i="166"/>
  <c r="G13" i="166"/>
  <c r="F13" i="166"/>
  <c r="E13" i="166"/>
  <c r="D13" i="166"/>
  <c r="C13" i="166"/>
  <c r="L12" i="166"/>
  <c r="K12" i="166"/>
  <c r="J12" i="166"/>
  <c r="I12" i="166"/>
  <c r="H12" i="166"/>
  <c r="G12" i="166"/>
  <c r="F12" i="166"/>
  <c r="E12" i="166"/>
  <c r="D12" i="166"/>
  <c r="C12" i="166"/>
  <c r="L11" i="166"/>
  <c r="K11" i="166"/>
  <c r="J11" i="166"/>
  <c r="I11" i="166"/>
  <c r="H11" i="166"/>
  <c r="G11" i="166"/>
  <c r="F11" i="166"/>
  <c r="E11" i="166"/>
  <c r="D11" i="166"/>
  <c r="C11" i="166"/>
  <c r="L10" i="166"/>
  <c r="K10" i="166"/>
  <c r="I10" i="166"/>
  <c r="H10" i="166"/>
  <c r="G10" i="166"/>
  <c r="F10" i="166"/>
  <c r="E10" i="166"/>
  <c r="D10" i="166"/>
  <c r="C10" i="166"/>
  <c r="L9" i="166"/>
  <c r="K9" i="166"/>
  <c r="I9" i="166"/>
  <c r="H9" i="166"/>
  <c r="G9" i="166"/>
  <c r="F9" i="166"/>
  <c r="E9" i="166"/>
  <c r="D9" i="166"/>
  <c r="C9" i="166"/>
  <c r="L8" i="166"/>
  <c r="K8" i="166"/>
  <c r="J8" i="166"/>
  <c r="I8" i="166"/>
  <c r="H8" i="166"/>
  <c r="G8" i="166"/>
  <c r="F8" i="166"/>
  <c r="E8" i="166"/>
  <c r="D8" i="166"/>
  <c r="C8" i="166"/>
  <c r="D32" i="169"/>
  <c r="C32" i="169"/>
  <c r="D31" i="169"/>
  <c r="C31" i="169"/>
  <c r="D30" i="169"/>
  <c r="C30" i="169"/>
  <c r="D29" i="169"/>
  <c r="C29" i="169"/>
  <c r="D28" i="169"/>
  <c r="C28" i="169"/>
  <c r="D27" i="169"/>
  <c r="C27" i="169"/>
  <c r="D25" i="169"/>
  <c r="C25" i="169"/>
  <c r="D24" i="169"/>
  <c r="C24" i="169"/>
  <c r="D23" i="169"/>
  <c r="C23" i="169"/>
  <c r="D22" i="169"/>
  <c r="C22" i="169"/>
  <c r="D21" i="169"/>
  <c r="C21" i="169"/>
  <c r="D20" i="169"/>
  <c r="C20" i="169"/>
  <c r="D19" i="169"/>
  <c r="C19" i="169"/>
  <c r="D18" i="169"/>
  <c r="C18" i="169"/>
  <c r="D17" i="169"/>
  <c r="C17" i="169"/>
  <c r="D16" i="169"/>
  <c r="C16" i="169"/>
  <c r="D15" i="169"/>
  <c r="C15" i="169"/>
  <c r="D14" i="169"/>
  <c r="C14" i="169"/>
  <c r="D13" i="169"/>
  <c r="C13" i="169"/>
  <c r="D12" i="169"/>
  <c r="C12" i="169"/>
  <c r="D11" i="169"/>
  <c r="C11" i="169"/>
  <c r="D10" i="169"/>
  <c r="C10" i="169"/>
  <c r="D9" i="169"/>
  <c r="C9" i="169"/>
  <c r="D8" i="169"/>
  <c r="C8" i="169"/>
  <c r="D7" i="169"/>
  <c r="C7" i="169"/>
  <c r="M29" i="163"/>
  <c r="L29" i="163"/>
  <c r="K29" i="163"/>
  <c r="J29" i="163"/>
  <c r="I29" i="163"/>
  <c r="H29" i="163"/>
  <c r="G29" i="163"/>
  <c r="F29" i="163"/>
  <c r="E29" i="163"/>
  <c r="D29" i="163"/>
  <c r="C29" i="163"/>
  <c r="M28" i="163"/>
  <c r="L28" i="163"/>
  <c r="K28" i="163"/>
  <c r="J28" i="163"/>
  <c r="I28" i="163"/>
  <c r="H28" i="163"/>
  <c r="G28" i="163"/>
  <c r="F28" i="163"/>
  <c r="E28" i="163"/>
  <c r="D28" i="163"/>
  <c r="C28" i="163"/>
  <c r="M27" i="163"/>
  <c r="L27" i="163"/>
  <c r="K27" i="163"/>
  <c r="J27" i="163"/>
  <c r="I27" i="163"/>
  <c r="H27" i="163"/>
  <c r="G27" i="163"/>
  <c r="F27" i="163"/>
  <c r="E27" i="163"/>
  <c r="D27" i="163"/>
  <c r="C27" i="163"/>
  <c r="M26" i="163"/>
  <c r="L26" i="163"/>
  <c r="K26" i="163"/>
  <c r="J26" i="163"/>
  <c r="I26" i="163"/>
  <c r="H26" i="163"/>
  <c r="G26" i="163"/>
  <c r="F26" i="163"/>
  <c r="E26" i="163"/>
  <c r="D26" i="163"/>
  <c r="C26" i="163"/>
  <c r="M25" i="163"/>
  <c r="L25" i="163"/>
  <c r="K25" i="163"/>
  <c r="J25" i="163"/>
  <c r="I25" i="163"/>
  <c r="H25" i="163"/>
  <c r="G25" i="163"/>
  <c r="F25" i="163"/>
  <c r="E25" i="163"/>
  <c r="D25" i="163"/>
  <c r="C25" i="163"/>
  <c r="M24" i="163"/>
  <c r="L24" i="163"/>
  <c r="K24" i="163"/>
  <c r="J24" i="163"/>
  <c r="I24" i="163"/>
  <c r="H24" i="163"/>
  <c r="G24" i="163"/>
  <c r="F24" i="163"/>
  <c r="E24" i="163"/>
  <c r="D24" i="163"/>
  <c r="C24" i="163"/>
  <c r="M23" i="163"/>
  <c r="L23" i="163"/>
  <c r="K23" i="163"/>
  <c r="J23" i="163"/>
  <c r="I23" i="163"/>
  <c r="H23" i="163"/>
  <c r="G23" i="163"/>
  <c r="F23" i="163"/>
  <c r="E23" i="163"/>
  <c r="D23" i="163"/>
  <c r="C23" i="163"/>
  <c r="M22" i="163"/>
  <c r="L22" i="163"/>
  <c r="K22" i="163"/>
  <c r="J22" i="163"/>
  <c r="I22" i="163"/>
  <c r="H22" i="163"/>
  <c r="G22" i="163"/>
  <c r="F22" i="163"/>
  <c r="E22" i="163"/>
  <c r="D22" i="163"/>
  <c r="C22" i="163"/>
  <c r="M21" i="163"/>
  <c r="L21" i="163"/>
  <c r="K21" i="163"/>
  <c r="J21" i="163"/>
  <c r="I21" i="163"/>
  <c r="H21" i="163"/>
  <c r="G21" i="163"/>
  <c r="F21" i="163"/>
  <c r="E21" i="163"/>
  <c r="D21" i="163"/>
  <c r="C21" i="163"/>
  <c r="M20" i="163"/>
  <c r="L20" i="163"/>
  <c r="K20" i="163"/>
  <c r="J20" i="163"/>
  <c r="I20" i="163"/>
  <c r="H20" i="163"/>
  <c r="G20" i="163"/>
  <c r="F20" i="163"/>
  <c r="E20" i="163"/>
  <c r="D20" i="163"/>
  <c r="C20" i="163"/>
  <c r="M19" i="163"/>
  <c r="L19" i="163"/>
  <c r="K19" i="163"/>
  <c r="J19" i="163"/>
  <c r="I19" i="163"/>
  <c r="H19" i="163"/>
  <c r="G19" i="163"/>
  <c r="F19" i="163"/>
  <c r="E19" i="163"/>
  <c r="D19" i="163"/>
  <c r="C19" i="163"/>
  <c r="M18" i="163"/>
  <c r="L18" i="163"/>
  <c r="K18" i="163"/>
  <c r="J18" i="163"/>
  <c r="I18" i="163"/>
  <c r="H18" i="163"/>
  <c r="G18" i="163"/>
  <c r="F18" i="163"/>
  <c r="E18" i="163"/>
  <c r="D18" i="163"/>
  <c r="C18" i="163"/>
  <c r="M17" i="163"/>
  <c r="L17" i="163"/>
  <c r="K17" i="163"/>
  <c r="J17" i="163"/>
  <c r="I17" i="163"/>
  <c r="H17" i="163"/>
  <c r="G17" i="163"/>
  <c r="F17" i="163"/>
  <c r="E17" i="163"/>
  <c r="D17" i="163"/>
  <c r="C17" i="163"/>
  <c r="M16" i="163"/>
  <c r="L16" i="163"/>
  <c r="K16" i="163"/>
  <c r="J16" i="163"/>
  <c r="I16" i="163"/>
  <c r="H16" i="163"/>
  <c r="G16" i="163"/>
  <c r="F16" i="163"/>
  <c r="E16" i="163"/>
  <c r="D16" i="163"/>
  <c r="C16" i="163"/>
  <c r="M15" i="163"/>
  <c r="L15" i="163"/>
  <c r="K15" i="163"/>
  <c r="J15" i="163"/>
  <c r="I15" i="163"/>
  <c r="H15" i="163"/>
  <c r="G15" i="163"/>
  <c r="F15" i="163"/>
  <c r="E15" i="163"/>
  <c r="D15" i="163"/>
  <c r="C15" i="163"/>
  <c r="M14" i="163"/>
  <c r="L14" i="163"/>
  <c r="K14" i="163"/>
  <c r="J14" i="163"/>
  <c r="I14" i="163"/>
  <c r="H14" i="163"/>
  <c r="G14" i="163"/>
  <c r="F14" i="163"/>
  <c r="E14" i="163"/>
  <c r="D14" i="163"/>
  <c r="C14" i="163"/>
  <c r="M13" i="163"/>
  <c r="L13" i="163"/>
  <c r="K13" i="163"/>
  <c r="J13" i="163"/>
  <c r="I13" i="163"/>
  <c r="H13" i="163"/>
  <c r="G13" i="163"/>
  <c r="F13" i="163"/>
  <c r="E13" i="163"/>
  <c r="D13" i="163"/>
  <c r="C13" i="163"/>
  <c r="M12" i="163"/>
  <c r="L12" i="163"/>
  <c r="K12" i="163"/>
  <c r="J12" i="163"/>
  <c r="I12" i="163"/>
  <c r="H12" i="163"/>
  <c r="G12" i="163"/>
  <c r="M11" i="163"/>
  <c r="L11" i="163"/>
  <c r="K11" i="163"/>
  <c r="J11" i="163"/>
  <c r="I11" i="163"/>
  <c r="H11" i="163"/>
  <c r="G11" i="163"/>
  <c r="M10" i="163"/>
  <c r="L10" i="163"/>
  <c r="K10" i="163"/>
  <c r="J10" i="163"/>
  <c r="I10" i="163"/>
  <c r="H10" i="163"/>
  <c r="G10" i="163"/>
  <c r="M9" i="163"/>
  <c r="L9" i="163"/>
  <c r="K9" i="163"/>
  <c r="J9" i="163"/>
  <c r="I9" i="163"/>
  <c r="H9" i="163"/>
  <c r="G9" i="163"/>
  <c r="F9" i="163"/>
  <c r="E9" i="163"/>
  <c r="D9" i="163"/>
  <c r="C9" i="163"/>
  <c r="C26" i="162"/>
  <c r="C25" i="162"/>
  <c r="C24" i="162"/>
  <c r="D23" i="162"/>
  <c r="C23" i="162"/>
  <c r="D22" i="162"/>
  <c r="C22" i="162"/>
  <c r="D21" i="162"/>
  <c r="C21" i="162"/>
  <c r="D20" i="162"/>
  <c r="C20" i="162"/>
  <c r="D19" i="162"/>
  <c r="C19" i="162"/>
  <c r="R18" i="162"/>
  <c r="D18" i="162"/>
  <c r="C18" i="162"/>
  <c r="R17" i="162"/>
  <c r="D17" i="162"/>
  <c r="C17" i="162"/>
  <c r="R16" i="162"/>
  <c r="D16" i="162"/>
  <c r="C16" i="162"/>
  <c r="S15" i="162"/>
  <c r="R15" i="162"/>
  <c r="Q15" i="162"/>
  <c r="D15" i="162"/>
  <c r="C15" i="162"/>
  <c r="S14" i="162"/>
  <c r="R14" i="162"/>
  <c r="Q14" i="162"/>
  <c r="D14" i="162"/>
  <c r="C14" i="162"/>
  <c r="S13" i="162"/>
  <c r="R13" i="162"/>
  <c r="Q13" i="162"/>
  <c r="P13" i="162"/>
  <c r="O13" i="162"/>
  <c r="N13" i="162"/>
  <c r="M13" i="162"/>
  <c r="L13" i="162"/>
  <c r="K13" i="162"/>
  <c r="J13" i="162"/>
  <c r="I13" i="162"/>
  <c r="H13" i="162"/>
  <c r="G13" i="162"/>
  <c r="F13" i="162"/>
  <c r="E13" i="162"/>
  <c r="D13" i="162"/>
  <c r="C13" i="162"/>
  <c r="S12" i="162"/>
  <c r="R12" i="162"/>
  <c r="Q12" i="162"/>
  <c r="P12" i="162"/>
  <c r="O12" i="162"/>
  <c r="N12" i="162"/>
  <c r="M12" i="162"/>
  <c r="L12" i="162"/>
  <c r="K12" i="162"/>
  <c r="J12" i="162"/>
  <c r="I12" i="162"/>
  <c r="H12" i="162"/>
  <c r="G12" i="162"/>
  <c r="F12" i="162"/>
  <c r="E12" i="162"/>
  <c r="D12" i="162"/>
  <c r="C12" i="162"/>
  <c r="S11" i="162"/>
  <c r="R11" i="162"/>
  <c r="Q11" i="162"/>
  <c r="P11" i="162"/>
  <c r="O11" i="162"/>
  <c r="N11" i="162"/>
  <c r="M11" i="162"/>
  <c r="L11" i="162"/>
  <c r="K11" i="162"/>
  <c r="J11" i="162"/>
  <c r="I11" i="162"/>
  <c r="H11" i="162"/>
  <c r="G11" i="162"/>
  <c r="F11" i="162"/>
  <c r="E11" i="162"/>
  <c r="D11" i="162"/>
  <c r="C11" i="162"/>
  <c r="S10" i="162"/>
  <c r="R10" i="162"/>
  <c r="Q10" i="162"/>
  <c r="P10" i="162"/>
  <c r="O10" i="162"/>
  <c r="N10" i="162"/>
  <c r="M10" i="162"/>
  <c r="L10" i="162"/>
  <c r="K10" i="162"/>
  <c r="J10" i="162"/>
  <c r="I10" i="162"/>
  <c r="H10" i="162"/>
  <c r="G10" i="162"/>
  <c r="F10" i="162"/>
  <c r="E10" i="162"/>
  <c r="D10" i="162"/>
  <c r="C10" i="162"/>
  <c r="S9" i="162"/>
  <c r="R9" i="162"/>
  <c r="Q9" i="162"/>
  <c r="P9" i="162"/>
  <c r="O9" i="162"/>
  <c r="N9" i="162"/>
  <c r="M9" i="162"/>
  <c r="L9" i="162"/>
  <c r="K9" i="162"/>
  <c r="J9" i="162"/>
  <c r="I9" i="162"/>
  <c r="H9" i="162"/>
  <c r="G9" i="162"/>
  <c r="F9" i="162"/>
  <c r="E9" i="162"/>
  <c r="D9" i="162"/>
  <c r="C9" i="162"/>
  <c r="O29" i="161"/>
  <c r="N29" i="161"/>
  <c r="M29" i="161"/>
  <c r="L29" i="161"/>
  <c r="K29" i="161"/>
  <c r="J29" i="161"/>
  <c r="I29" i="161"/>
  <c r="H29" i="161"/>
  <c r="G29" i="161"/>
  <c r="F29" i="161"/>
  <c r="E29" i="161"/>
  <c r="O28" i="161"/>
  <c r="N28" i="161"/>
  <c r="M28" i="161"/>
  <c r="L28" i="161"/>
  <c r="J28" i="161"/>
  <c r="O27" i="161"/>
  <c r="N27" i="161"/>
  <c r="M27" i="161"/>
  <c r="L27" i="161"/>
  <c r="J27" i="161"/>
  <c r="O26" i="161"/>
  <c r="N26" i="161"/>
  <c r="M26" i="161"/>
  <c r="L26" i="161"/>
  <c r="K26" i="161"/>
  <c r="J26" i="161"/>
  <c r="I26" i="161"/>
  <c r="H26" i="161"/>
  <c r="G26" i="161"/>
  <c r="F26" i="161"/>
  <c r="E26" i="161"/>
  <c r="O25" i="161"/>
  <c r="N25" i="161"/>
  <c r="M25" i="161"/>
  <c r="L25" i="161"/>
  <c r="K25" i="161"/>
  <c r="J25" i="161"/>
  <c r="I25" i="161"/>
  <c r="H25" i="161"/>
  <c r="G25" i="161"/>
  <c r="F25" i="161"/>
  <c r="E25" i="161"/>
  <c r="O24" i="161"/>
  <c r="N24" i="161"/>
  <c r="M24" i="161"/>
  <c r="L24" i="161"/>
  <c r="K24" i="161"/>
  <c r="J24" i="161"/>
  <c r="I24" i="161"/>
  <c r="H24" i="161"/>
  <c r="G24" i="161"/>
  <c r="F24" i="161"/>
  <c r="E24" i="161"/>
  <c r="O23" i="161"/>
  <c r="N23" i="161"/>
  <c r="M23" i="161"/>
  <c r="L23" i="161"/>
  <c r="K23" i="161"/>
  <c r="J23" i="161"/>
  <c r="I23" i="161"/>
  <c r="H23" i="161"/>
  <c r="G23" i="161"/>
  <c r="F23" i="161"/>
  <c r="E23" i="161"/>
  <c r="O22" i="161"/>
  <c r="N22" i="161"/>
  <c r="M22" i="161"/>
  <c r="L22" i="161"/>
  <c r="K22" i="161"/>
  <c r="J22" i="161"/>
  <c r="I22" i="161"/>
  <c r="H22" i="161"/>
  <c r="G22" i="161"/>
  <c r="F22" i="161"/>
  <c r="E22" i="161"/>
  <c r="O21" i="161"/>
  <c r="N21" i="161"/>
  <c r="M21" i="161"/>
  <c r="L21" i="161"/>
  <c r="K21" i="161"/>
  <c r="J21" i="161"/>
  <c r="I21" i="161"/>
  <c r="H21" i="161"/>
  <c r="G21" i="161"/>
  <c r="F21" i="161"/>
  <c r="E21" i="161"/>
  <c r="O20" i="161"/>
  <c r="N20" i="161"/>
  <c r="M20" i="161"/>
  <c r="L20" i="161"/>
  <c r="K20" i="161"/>
  <c r="J20" i="161"/>
  <c r="I20" i="161"/>
  <c r="H20" i="161"/>
  <c r="G20" i="161"/>
  <c r="F20" i="161"/>
  <c r="E20" i="161"/>
  <c r="O19" i="161"/>
  <c r="N19" i="161"/>
  <c r="M19" i="161"/>
  <c r="L19" i="161"/>
  <c r="K19" i="161"/>
  <c r="J19" i="161"/>
  <c r="I19" i="161"/>
  <c r="H19" i="161"/>
  <c r="G19" i="161"/>
  <c r="F19" i="161"/>
  <c r="E19" i="161"/>
  <c r="O18" i="161"/>
  <c r="N18" i="161"/>
  <c r="M18" i="161"/>
  <c r="L18" i="161"/>
  <c r="K18" i="161"/>
  <c r="J18" i="161"/>
  <c r="I18" i="161"/>
  <c r="H18" i="161"/>
  <c r="G18" i="161"/>
  <c r="F18" i="161"/>
  <c r="E18" i="161"/>
  <c r="O17" i="161"/>
  <c r="N17" i="161"/>
  <c r="M17" i="161"/>
  <c r="L17" i="161"/>
  <c r="K17" i="161"/>
  <c r="J17" i="161"/>
  <c r="I17" i="161"/>
  <c r="H17" i="161"/>
  <c r="G17" i="161"/>
  <c r="F17" i="161"/>
  <c r="E17" i="161"/>
  <c r="O16" i="161"/>
  <c r="N16" i="161"/>
  <c r="M16" i="161"/>
  <c r="L16" i="161"/>
  <c r="K16" i="161"/>
  <c r="J16" i="161"/>
  <c r="I16" i="161"/>
  <c r="H16" i="161"/>
  <c r="G16" i="161"/>
  <c r="F16" i="161"/>
  <c r="E16" i="161"/>
  <c r="O15" i="161"/>
  <c r="N15" i="161"/>
  <c r="M15" i="161"/>
  <c r="L15" i="161"/>
  <c r="K15" i="161"/>
  <c r="J15" i="161"/>
  <c r="I15" i="161"/>
  <c r="O14" i="161"/>
  <c r="N14" i="161"/>
  <c r="M14" i="161"/>
  <c r="L14" i="161"/>
  <c r="K14" i="161"/>
  <c r="J14" i="161"/>
  <c r="I14" i="161"/>
  <c r="O13" i="161"/>
  <c r="N13" i="161"/>
  <c r="M13" i="161"/>
  <c r="L13" i="161"/>
  <c r="K13" i="161"/>
  <c r="J13" i="161"/>
  <c r="I13" i="161"/>
  <c r="O12" i="161"/>
  <c r="N12" i="161"/>
  <c r="M12" i="161"/>
  <c r="L12" i="161"/>
  <c r="K12" i="161"/>
  <c r="J12" i="161"/>
  <c r="I12" i="161"/>
  <c r="H12" i="161"/>
  <c r="G12" i="161"/>
  <c r="F12" i="161"/>
  <c r="E12" i="161"/>
  <c r="O11" i="161"/>
  <c r="N11" i="161"/>
  <c r="M11" i="161"/>
  <c r="L11" i="161"/>
  <c r="K11" i="161"/>
  <c r="J11" i="161"/>
  <c r="I11" i="161"/>
  <c r="H11" i="161"/>
  <c r="G11" i="161"/>
  <c r="F11" i="161"/>
  <c r="E11" i="161"/>
  <c r="N10" i="161"/>
  <c r="M10" i="161"/>
  <c r="L10" i="161"/>
  <c r="K10" i="161"/>
  <c r="J10" i="161"/>
  <c r="I10" i="161"/>
  <c r="H10" i="161"/>
  <c r="G10" i="161"/>
  <c r="F10" i="161"/>
  <c r="E10" i="161"/>
  <c r="O9" i="161"/>
  <c r="N9" i="161"/>
  <c r="M9" i="161"/>
  <c r="L9" i="161"/>
  <c r="K9" i="161"/>
  <c r="J9" i="161"/>
  <c r="I9" i="161"/>
  <c r="H9" i="161"/>
  <c r="G9" i="161"/>
  <c r="F9" i="161"/>
  <c r="E9" i="161"/>
  <c r="U27" i="159"/>
  <c r="T27" i="159"/>
  <c r="S27" i="159"/>
  <c r="R27" i="159"/>
  <c r="Q27" i="159"/>
  <c r="P27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C27" i="159"/>
  <c r="U26" i="159"/>
  <c r="T26" i="159"/>
  <c r="S26" i="159"/>
  <c r="R26" i="159"/>
  <c r="Q26" i="159"/>
  <c r="P26" i="159"/>
  <c r="O26" i="159"/>
  <c r="N26" i="159"/>
  <c r="M26" i="159"/>
  <c r="L26" i="159"/>
  <c r="K26" i="159"/>
  <c r="J26" i="159"/>
  <c r="I26" i="159"/>
  <c r="H26" i="159"/>
  <c r="G26" i="159"/>
  <c r="F26" i="159"/>
  <c r="E26" i="159"/>
  <c r="D26" i="159"/>
  <c r="C26" i="159"/>
  <c r="U25" i="159"/>
  <c r="T25" i="159"/>
  <c r="S25" i="159"/>
  <c r="R25" i="159"/>
  <c r="Q25" i="159"/>
  <c r="P25" i="159"/>
  <c r="O25" i="159"/>
  <c r="N25" i="159"/>
  <c r="M25" i="159"/>
  <c r="L25" i="159"/>
  <c r="K25" i="159"/>
  <c r="J25" i="159"/>
  <c r="I25" i="159"/>
  <c r="H25" i="159"/>
  <c r="G25" i="159"/>
  <c r="F25" i="159"/>
  <c r="E25" i="159"/>
  <c r="D25" i="159"/>
  <c r="C25" i="159"/>
  <c r="U24" i="159"/>
  <c r="T24" i="159"/>
  <c r="S24" i="159"/>
  <c r="R24" i="159"/>
  <c r="Q24" i="159"/>
  <c r="P24" i="159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C24" i="159"/>
  <c r="U23" i="159"/>
  <c r="T23" i="159"/>
  <c r="S23" i="159"/>
  <c r="R23" i="159"/>
  <c r="Q23" i="159"/>
  <c r="P23" i="159"/>
  <c r="O23" i="159"/>
  <c r="N23" i="159"/>
  <c r="M23" i="159"/>
  <c r="L23" i="159"/>
  <c r="K23" i="159"/>
  <c r="J23" i="159"/>
  <c r="I23" i="159"/>
  <c r="H23" i="159"/>
  <c r="G23" i="159"/>
  <c r="F23" i="159"/>
  <c r="E23" i="159"/>
  <c r="D23" i="159"/>
  <c r="C23" i="159"/>
  <c r="U22" i="159"/>
  <c r="T22" i="159"/>
  <c r="S22" i="159"/>
  <c r="R22" i="159"/>
  <c r="Q22" i="159"/>
  <c r="P22" i="159"/>
  <c r="O22" i="159"/>
  <c r="N22" i="159"/>
  <c r="M22" i="159"/>
  <c r="L22" i="159"/>
  <c r="K22" i="159"/>
  <c r="J22" i="159"/>
  <c r="I22" i="159"/>
  <c r="H22" i="159"/>
  <c r="G22" i="159"/>
  <c r="F22" i="159"/>
  <c r="E22" i="159"/>
  <c r="D22" i="159"/>
  <c r="C22" i="159"/>
  <c r="U21" i="159"/>
  <c r="T21" i="159"/>
  <c r="S21" i="159"/>
  <c r="R21" i="159"/>
  <c r="Q21" i="159"/>
  <c r="P21" i="159"/>
  <c r="O21" i="159"/>
  <c r="N21" i="159"/>
  <c r="M21" i="159"/>
  <c r="L21" i="159"/>
  <c r="K21" i="159"/>
  <c r="J21" i="159"/>
  <c r="I21" i="159"/>
  <c r="H21" i="159"/>
  <c r="G21" i="159"/>
  <c r="F21" i="159"/>
  <c r="E21" i="159"/>
  <c r="D21" i="159"/>
  <c r="C21" i="159"/>
  <c r="U20" i="159"/>
  <c r="T20" i="159"/>
  <c r="S20" i="159"/>
  <c r="R20" i="159"/>
  <c r="Q20" i="159"/>
  <c r="P20" i="159"/>
  <c r="O20" i="159"/>
  <c r="N20" i="159"/>
  <c r="M20" i="159"/>
  <c r="L20" i="159"/>
  <c r="K20" i="159"/>
  <c r="J20" i="159"/>
  <c r="I20" i="159"/>
  <c r="H20" i="159"/>
  <c r="G20" i="159"/>
  <c r="F20" i="159"/>
  <c r="E20" i="159"/>
  <c r="D20" i="159"/>
  <c r="C20" i="159"/>
  <c r="U19" i="159"/>
  <c r="T19" i="159"/>
  <c r="S19" i="159"/>
  <c r="R19" i="159"/>
  <c r="Q19" i="159"/>
  <c r="P19" i="159"/>
  <c r="O19" i="159"/>
  <c r="N19" i="159"/>
  <c r="M19" i="159"/>
  <c r="L19" i="159"/>
  <c r="K19" i="159"/>
  <c r="J19" i="159"/>
  <c r="I19" i="159"/>
  <c r="H19" i="159"/>
  <c r="G19" i="159"/>
  <c r="F19" i="159"/>
  <c r="E19" i="159"/>
  <c r="D19" i="159"/>
  <c r="C19" i="159"/>
  <c r="U18" i="159"/>
  <c r="T18" i="159"/>
  <c r="S18" i="159"/>
  <c r="R18" i="159"/>
  <c r="Q18" i="159"/>
  <c r="P18" i="159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C18" i="159"/>
  <c r="U17" i="159"/>
  <c r="T17" i="159"/>
  <c r="S17" i="159"/>
  <c r="R17" i="159"/>
  <c r="Q17" i="159"/>
  <c r="P17" i="159"/>
  <c r="O17" i="159"/>
  <c r="N17" i="159"/>
  <c r="M17" i="159"/>
  <c r="L17" i="159"/>
  <c r="K17" i="159"/>
  <c r="J17" i="159"/>
  <c r="I17" i="159"/>
  <c r="H17" i="159"/>
  <c r="G17" i="159"/>
  <c r="F17" i="159"/>
  <c r="E17" i="159"/>
  <c r="D17" i="159"/>
  <c r="C17" i="159"/>
  <c r="U16" i="159"/>
  <c r="T16" i="159"/>
  <c r="S16" i="159"/>
  <c r="R16" i="159"/>
  <c r="Q16" i="159"/>
  <c r="P16" i="159"/>
  <c r="O16" i="159"/>
  <c r="N16" i="159"/>
  <c r="M16" i="159"/>
  <c r="L16" i="159"/>
  <c r="K16" i="159"/>
  <c r="J16" i="159"/>
  <c r="I16" i="159"/>
  <c r="H16" i="159"/>
  <c r="G16" i="159"/>
  <c r="F16" i="159"/>
  <c r="E16" i="159"/>
  <c r="D16" i="159"/>
  <c r="C16" i="159"/>
  <c r="U15" i="159"/>
  <c r="T15" i="159"/>
  <c r="S15" i="159"/>
  <c r="R15" i="159"/>
  <c r="Q15" i="159"/>
  <c r="P15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C15" i="159"/>
  <c r="U14" i="159"/>
  <c r="T14" i="159"/>
  <c r="S14" i="159"/>
  <c r="R14" i="159"/>
  <c r="Q14" i="159"/>
  <c r="P14" i="159"/>
  <c r="O14" i="159"/>
  <c r="N14" i="159"/>
  <c r="M14" i="159"/>
  <c r="L14" i="159"/>
  <c r="K14" i="159"/>
  <c r="J14" i="159"/>
  <c r="I14" i="159"/>
  <c r="H14" i="159"/>
  <c r="G14" i="159"/>
  <c r="F14" i="159"/>
  <c r="E14" i="159"/>
  <c r="D14" i="159"/>
  <c r="C14" i="159"/>
  <c r="U13" i="159"/>
  <c r="T13" i="159"/>
  <c r="S13" i="159"/>
  <c r="R13" i="159"/>
  <c r="Q13" i="159"/>
  <c r="P13" i="159"/>
  <c r="O13" i="159"/>
  <c r="N13" i="159"/>
  <c r="M13" i="159"/>
  <c r="L13" i="159"/>
  <c r="K13" i="159"/>
  <c r="J13" i="159"/>
  <c r="I13" i="159"/>
  <c r="H13" i="159"/>
  <c r="G13" i="159"/>
  <c r="F13" i="159"/>
  <c r="E13" i="159"/>
  <c r="D13" i="159"/>
  <c r="C13" i="159"/>
  <c r="U12" i="159"/>
  <c r="S12" i="159"/>
  <c r="R12" i="159"/>
  <c r="Q12" i="159"/>
  <c r="P12" i="159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C12" i="159"/>
  <c r="U11" i="159"/>
  <c r="T11" i="159"/>
  <c r="S11" i="159"/>
  <c r="R11" i="159"/>
  <c r="Q11" i="159"/>
  <c r="P11" i="159"/>
  <c r="O11" i="159"/>
  <c r="N11" i="159"/>
  <c r="M11" i="159"/>
  <c r="L11" i="159"/>
  <c r="K11" i="159"/>
  <c r="J11" i="159"/>
  <c r="I11" i="159"/>
  <c r="H11" i="159"/>
  <c r="G11" i="159"/>
  <c r="F11" i="159"/>
  <c r="E11" i="159"/>
  <c r="D11" i="159"/>
  <c r="C11" i="159"/>
  <c r="U10" i="159"/>
  <c r="T10" i="159"/>
  <c r="S10" i="159"/>
  <c r="R10" i="159"/>
  <c r="Q10" i="159"/>
  <c r="P10" i="159"/>
  <c r="O10" i="159"/>
  <c r="N10" i="159"/>
  <c r="M10" i="159"/>
  <c r="L10" i="159"/>
  <c r="K10" i="159"/>
  <c r="J10" i="159"/>
  <c r="I10" i="159"/>
  <c r="H10" i="159"/>
  <c r="G10" i="159"/>
  <c r="F10" i="159"/>
  <c r="E10" i="159"/>
  <c r="D10" i="159"/>
  <c r="C10" i="159"/>
  <c r="U9" i="159"/>
  <c r="T9" i="159"/>
  <c r="S9" i="159"/>
  <c r="R9" i="159"/>
  <c r="Q9" i="159"/>
  <c r="P9" i="159"/>
  <c r="O9" i="159"/>
  <c r="N9" i="159"/>
  <c r="M9" i="159"/>
  <c r="L9" i="159"/>
  <c r="K9" i="159"/>
  <c r="J9" i="159"/>
  <c r="I9" i="159"/>
  <c r="H9" i="159"/>
  <c r="G9" i="159"/>
  <c r="F9" i="159"/>
  <c r="E9" i="159"/>
  <c r="D9" i="159"/>
  <c r="C9" i="159"/>
  <c r="U27" i="160"/>
  <c r="T27" i="160"/>
  <c r="S27" i="160"/>
  <c r="R27" i="160"/>
  <c r="Q27" i="160"/>
  <c r="P27" i="160"/>
  <c r="O27" i="160"/>
  <c r="N27" i="160"/>
  <c r="M27" i="160"/>
  <c r="L27" i="160"/>
  <c r="K27" i="160"/>
  <c r="J27" i="160"/>
  <c r="I27" i="160"/>
  <c r="H27" i="160"/>
  <c r="G27" i="160"/>
  <c r="F27" i="160"/>
  <c r="E27" i="160"/>
  <c r="D27" i="160"/>
  <c r="C27" i="160"/>
  <c r="U26" i="160"/>
  <c r="T26" i="160"/>
  <c r="S26" i="160"/>
  <c r="R26" i="160"/>
  <c r="Q26" i="160"/>
  <c r="P26" i="160"/>
  <c r="O26" i="160"/>
  <c r="N26" i="160"/>
  <c r="M26" i="160"/>
  <c r="L26" i="160"/>
  <c r="K26" i="160"/>
  <c r="J26" i="160"/>
  <c r="I26" i="160"/>
  <c r="H26" i="160"/>
  <c r="G26" i="160"/>
  <c r="F26" i="160"/>
  <c r="E26" i="160"/>
  <c r="D26" i="160"/>
  <c r="C26" i="160"/>
  <c r="U25" i="160"/>
  <c r="T25" i="160"/>
  <c r="S25" i="160"/>
  <c r="R25" i="160"/>
  <c r="Q25" i="160"/>
  <c r="P25" i="160"/>
  <c r="O25" i="160"/>
  <c r="N25" i="160"/>
  <c r="M25" i="160"/>
  <c r="L25" i="160"/>
  <c r="K25" i="160"/>
  <c r="J25" i="160"/>
  <c r="I25" i="160"/>
  <c r="H25" i="160"/>
  <c r="G25" i="160"/>
  <c r="F25" i="160"/>
  <c r="E25" i="160"/>
  <c r="D25" i="160"/>
  <c r="C25" i="160"/>
  <c r="U24" i="160"/>
  <c r="T24" i="160"/>
  <c r="S24" i="160"/>
  <c r="R24" i="160"/>
  <c r="Q24" i="160"/>
  <c r="P24" i="160"/>
  <c r="O24" i="160"/>
  <c r="N24" i="160"/>
  <c r="M24" i="160"/>
  <c r="L24" i="160"/>
  <c r="K24" i="160"/>
  <c r="J24" i="160"/>
  <c r="I24" i="160"/>
  <c r="H24" i="160"/>
  <c r="G24" i="160"/>
  <c r="F24" i="160"/>
  <c r="E24" i="160"/>
  <c r="D24" i="160"/>
  <c r="C24" i="160"/>
  <c r="U23" i="160"/>
  <c r="T23" i="160"/>
  <c r="S23" i="160"/>
  <c r="R23" i="160"/>
  <c r="Q23" i="160"/>
  <c r="P23" i="160"/>
  <c r="O23" i="160"/>
  <c r="N23" i="160"/>
  <c r="M23" i="160"/>
  <c r="L23" i="160"/>
  <c r="K23" i="160"/>
  <c r="J23" i="160"/>
  <c r="I23" i="160"/>
  <c r="H23" i="160"/>
  <c r="G23" i="160"/>
  <c r="F23" i="160"/>
  <c r="E23" i="160"/>
  <c r="D23" i="160"/>
  <c r="C23" i="160"/>
  <c r="U22" i="160"/>
  <c r="T22" i="160"/>
  <c r="S22" i="160"/>
  <c r="R22" i="160"/>
  <c r="Q22" i="160"/>
  <c r="P22" i="160"/>
  <c r="O22" i="160"/>
  <c r="N22" i="160"/>
  <c r="M22" i="160"/>
  <c r="L22" i="160"/>
  <c r="K22" i="160"/>
  <c r="J22" i="160"/>
  <c r="I22" i="160"/>
  <c r="H22" i="160"/>
  <c r="G22" i="160"/>
  <c r="F22" i="160"/>
  <c r="E22" i="160"/>
  <c r="D22" i="160"/>
  <c r="C22" i="160"/>
  <c r="U21" i="160"/>
  <c r="T21" i="160"/>
  <c r="S21" i="160"/>
  <c r="R21" i="160"/>
  <c r="Q21" i="160"/>
  <c r="P21" i="160"/>
  <c r="O21" i="160"/>
  <c r="N21" i="160"/>
  <c r="M21" i="160"/>
  <c r="L21" i="160"/>
  <c r="K21" i="160"/>
  <c r="J21" i="160"/>
  <c r="I21" i="160"/>
  <c r="H21" i="160"/>
  <c r="G21" i="160"/>
  <c r="F21" i="160"/>
  <c r="E21" i="160"/>
  <c r="D21" i="160"/>
  <c r="C21" i="160"/>
  <c r="U20" i="160"/>
  <c r="T20" i="160"/>
  <c r="S20" i="160"/>
  <c r="R20" i="160"/>
  <c r="Q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U19" i="160"/>
  <c r="T19" i="160"/>
  <c r="S19" i="160"/>
  <c r="R19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U18" i="160"/>
  <c r="T18" i="160"/>
  <c r="S18" i="160"/>
  <c r="R18" i="160"/>
  <c r="Q18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U17" i="160"/>
  <c r="T17" i="160"/>
  <c r="S17" i="160"/>
  <c r="R17" i="160"/>
  <c r="Q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U16" i="160"/>
  <c r="T16" i="160"/>
  <c r="S16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U15" i="160"/>
  <c r="T15" i="160"/>
  <c r="S15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U14" i="160"/>
  <c r="T14" i="160"/>
  <c r="S14" i="160"/>
  <c r="R14" i="160"/>
  <c r="Q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U13" i="160"/>
  <c r="T13" i="160"/>
  <c r="S13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U12" i="160"/>
  <c r="T12" i="160"/>
  <c r="S12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U11" i="160"/>
  <c r="T11" i="160"/>
  <c r="S11" i="160"/>
  <c r="R11" i="160"/>
  <c r="Q11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D11" i="160"/>
  <c r="C11" i="160"/>
  <c r="U10" i="160"/>
  <c r="T10" i="160"/>
  <c r="S10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U9" i="160"/>
  <c r="T9" i="160"/>
  <c r="S9" i="160"/>
  <c r="R9" i="160"/>
  <c r="Q9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D9" i="160"/>
  <c r="C9" i="160"/>
  <c r="A1048573" i="156"/>
</calcChain>
</file>

<file path=xl/sharedStrings.xml><?xml version="1.0" encoding="utf-8"?>
<sst xmlns="http://schemas.openxmlformats.org/spreadsheetml/2006/main" count="3378" uniqueCount="857">
  <si>
    <t>ROW01_COL01</t>
  </si>
  <si>
    <t>ROW01_COL02</t>
  </si>
  <si>
    <t>ROW01_COL03</t>
  </si>
  <si>
    <t>ROW01_COL04</t>
  </si>
  <si>
    <t>ROW01_COL05</t>
  </si>
  <si>
    <t>ROW01_COL06</t>
  </si>
  <si>
    <t>ROW01_COL07</t>
  </si>
  <si>
    <t>ROW01_COL08</t>
  </si>
  <si>
    <t>ROW01_COL09</t>
  </si>
  <si>
    <t>ROW01_COL10</t>
  </si>
  <si>
    <t>ROW01_COL11</t>
  </si>
  <si>
    <t>ROW01_COL12</t>
  </si>
  <si>
    <t>ROW01_COL13</t>
  </si>
  <si>
    <t>ROW01_COL14</t>
  </si>
  <si>
    <t>ROW01_COL15</t>
  </si>
  <si>
    <t>ROW01_COL16</t>
  </si>
  <si>
    <t>ROW01_COL17</t>
  </si>
  <si>
    <t>ROW01_COL18</t>
  </si>
  <si>
    <t>ROW01_COL19</t>
  </si>
  <si>
    <t>ROW02_COL01</t>
  </si>
  <si>
    <t>ROW02_COL02</t>
  </si>
  <si>
    <t>ROW02_COL03</t>
  </si>
  <si>
    <t>ROW02_COL04</t>
  </si>
  <si>
    <t>ROW02_COL05</t>
  </si>
  <si>
    <t>ROW02_COL06</t>
  </si>
  <si>
    <t>ROW02_COL07</t>
  </si>
  <si>
    <t>ROW02_COL08</t>
  </si>
  <si>
    <t>ROW02_COL09</t>
  </si>
  <si>
    <t>ROW02_COL10</t>
  </si>
  <si>
    <t>ROW02_COL11</t>
  </si>
  <si>
    <t>ROW02_COL12</t>
  </si>
  <si>
    <t>ROW02_COL13</t>
  </si>
  <si>
    <t>ROW02_COL14</t>
  </si>
  <si>
    <t>ROW02_COL15</t>
  </si>
  <si>
    <t>ROW02_COL16</t>
  </si>
  <si>
    <t>ROW02_COL17</t>
  </si>
  <si>
    <t>ROW02_COL18</t>
  </si>
  <si>
    <t>ROW02_COL19</t>
  </si>
  <si>
    <t>ROW03_COL01</t>
  </si>
  <si>
    <t>ROW03_COL02</t>
  </si>
  <si>
    <t>ROW03_COL03</t>
  </si>
  <si>
    <t>ROW03_COL04</t>
  </si>
  <si>
    <t>ROW03_COL05</t>
  </si>
  <si>
    <t>ROW03_COL06</t>
  </si>
  <si>
    <t>ROW03_COL07</t>
  </si>
  <si>
    <t>ROW03_COL08</t>
  </si>
  <si>
    <t>ROW03_COL09</t>
  </si>
  <si>
    <t>ROW03_COL10</t>
  </si>
  <si>
    <t>ROW03_COL11</t>
  </si>
  <si>
    <t>ROW03_COL12</t>
  </si>
  <si>
    <t>ROW03_COL13</t>
  </si>
  <si>
    <t>ROW03_COL14</t>
  </si>
  <si>
    <t>ROW03_COL15</t>
  </si>
  <si>
    <t>ROW03_COL16</t>
  </si>
  <si>
    <t>ROW03_COL17</t>
  </si>
  <si>
    <t>ROW03_COL18</t>
  </si>
  <si>
    <t>ROW03_COL19</t>
  </si>
  <si>
    <t>ROW04_COL01</t>
  </si>
  <si>
    <t>ROW04_COL02</t>
  </si>
  <si>
    <t>ROW04_COL03</t>
  </si>
  <si>
    <t>ROW04_COL04</t>
  </si>
  <si>
    <t>ROW04_COL05</t>
  </si>
  <si>
    <t>ROW04_COL06</t>
  </si>
  <si>
    <t>ROW04_COL07</t>
  </si>
  <si>
    <t>ROW04_COL08</t>
  </si>
  <si>
    <t>ROW04_COL09</t>
  </si>
  <si>
    <t>ROW04_COL10</t>
  </si>
  <si>
    <t>ROW04_COL11</t>
  </si>
  <si>
    <t>ROW04_COL12</t>
  </si>
  <si>
    <t>ROW04_COL13</t>
  </si>
  <si>
    <t>ROW04_COL14</t>
  </si>
  <si>
    <t>ROW04_COL15</t>
  </si>
  <si>
    <t>ROW04_COL16</t>
  </si>
  <si>
    <t>ROW04_COL17</t>
  </si>
  <si>
    <t>ROW04_COL18</t>
  </si>
  <si>
    <t>ROW04_COL19</t>
  </si>
  <si>
    <t>ROW05_COL01</t>
  </si>
  <si>
    <t>ROW05_COL02</t>
  </si>
  <si>
    <t>ROW05_COL03</t>
  </si>
  <si>
    <t>ROW05_COL04</t>
  </si>
  <si>
    <t>ROW05_COL05</t>
  </si>
  <si>
    <t>ROW05_COL06</t>
  </si>
  <si>
    <t>ROW05_COL07</t>
  </si>
  <si>
    <t>ROW05_COL08</t>
  </si>
  <si>
    <t>ROW05_COL09</t>
  </si>
  <si>
    <t>ROW05_COL10</t>
  </si>
  <si>
    <t>ROW05_COL11</t>
  </si>
  <si>
    <t>ROW05_COL12</t>
  </si>
  <si>
    <t>ROW05_COL13</t>
  </si>
  <si>
    <t>ROW05_COL14</t>
  </si>
  <si>
    <t>ROW05_COL15</t>
  </si>
  <si>
    <t>ROW05_COL16</t>
  </si>
  <si>
    <t>ROW05_COL17</t>
  </si>
  <si>
    <t>ROW05_COL18</t>
  </si>
  <si>
    <t>ROW05_COL19</t>
  </si>
  <si>
    <t>ROW06_COL01</t>
  </si>
  <si>
    <t>ROW06_COL02</t>
  </si>
  <si>
    <t>ROW06_COL03</t>
  </si>
  <si>
    <t>ROW06_COL04</t>
  </si>
  <si>
    <t>ROW06_COL05</t>
  </si>
  <si>
    <t>ROW06_COL06</t>
  </si>
  <si>
    <t>ROW06_COL07</t>
  </si>
  <si>
    <t>ROW06_COL08</t>
  </si>
  <si>
    <t>ROW06_COL09</t>
  </si>
  <si>
    <t>ROW06_COL10</t>
  </si>
  <si>
    <t>ROW06_COL11</t>
  </si>
  <si>
    <t>ROW06_COL12</t>
  </si>
  <si>
    <t>ROW06_COL13</t>
  </si>
  <si>
    <t>ROW06_COL14</t>
  </si>
  <si>
    <t>ROW06_COL15</t>
  </si>
  <si>
    <t>ROW06_COL16</t>
  </si>
  <si>
    <t>ROW06_COL17</t>
  </si>
  <si>
    <t>ROW06_COL18</t>
  </si>
  <si>
    <t>ROW06_COL19</t>
  </si>
  <si>
    <t>ROW07_COL01</t>
  </si>
  <si>
    <t>ROW07_COL02</t>
  </si>
  <si>
    <t>ROW07_COL03</t>
  </si>
  <si>
    <t>ROW07_COL04</t>
  </si>
  <si>
    <t>ROW07_COL05</t>
  </si>
  <si>
    <t>ROW07_COL06</t>
  </si>
  <si>
    <t>ROW07_COL07</t>
  </si>
  <si>
    <t>ROW07_COL08</t>
  </si>
  <si>
    <t>ROW07_COL09</t>
  </si>
  <si>
    <t>ROW07_COL10</t>
  </si>
  <si>
    <t>ROW07_COL11</t>
  </si>
  <si>
    <t>ROW07_COL12</t>
  </si>
  <si>
    <t>ROW07_COL13</t>
  </si>
  <si>
    <t>ROW07_COL14</t>
  </si>
  <si>
    <t>ROW07_COL15</t>
  </si>
  <si>
    <t>ROW07_COL16</t>
  </si>
  <si>
    <t>ROW07_COL17</t>
  </si>
  <si>
    <t>ROW07_COL18</t>
  </si>
  <si>
    <t>ROW07_COL19</t>
  </si>
  <si>
    <t>ROW08_COL01</t>
  </si>
  <si>
    <t>ROW08_COL02</t>
  </si>
  <si>
    <t>ROW08_COL03</t>
  </si>
  <si>
    <t>ROW08_COL04</t>
  </si>
  <si>
    <t>ROW08_COL05</t>
  </si>
  <si>
    <t>ROW08_COL06</t>
  </si>
  <si>
    <t>ROW08_COL07</t>
  </si>
  <si>
    <t>ROW08_COL08</t>
  </si>
  <si>
    <t>ROW08_COL09</t>
  </si>
  <si>
    <t>ROW08_COL10</t>
  </si>
  <si>
    <t>ROW08_COL11</t>
  </si>
  <si>
    <t>ROW08_COL12</t>
  </si>
  <si>
    <t>ROW08_COL13</t>
  </si>
  <si>
    <t>ROW08_COL14</t>
  </si>
  <si>
    <t>ROW08_COL15</t>
  </si>
  <si>
    <t>ROW08_COL16</t>
  </si>
  <si>
    <t>ROW08_COL17</t>
  </si>
  <si>
    <t>ROW08_COL18</t>
  </si>
  <si>
    <t>ROW08_COL19</t>
  </si>
  <si>
    <t>ROW09_COL01</t>
  </si>
  <si>
    <t>ROW09_COL02</t>
  </si>
  <si>
    <t>ROW09_COL03</t>
  </si>
  <si>
    <t>ROW09_COL04</t>
  </si>
  <si>
    <t>ROW09_COL05</t>
  </si>
  <si>
    <t>ROW09_COL06</t>
  </si>
  <si>
    <t>ROW09_COL07</t>
  </si>
  <si>
    <t>ROW09_COL08</t>
  </si>
  <si>
    <t>ROW09_COL09</t>
  </si>
  <si>
    <t>ROW09_COL10</t>
  </si>
  <si>
    <t>ROW09_COL11</t>
  </si>
  <si>
    <t>ROW09_COL12</t>
  </si>
  <si>
    <t>ROW09_COL13</t>
  </si>
  <si>
    <t>ROW09_COL14</t>
  </si>
  <si>
    <t>ROW09_COL15</t>
  </si>
  <si>
    <t>ROW09_COL16</t>
  </si>
  <si>
    <t>ROW09_COL17</t>
  </si>
  <si>
    <t>ROW09_COL18</t>
  </si>
  <si>
    <t>ROW09_COL19</t>
  </si>
  <si>
    <t>ROW10_COL01</t>
  </si>
  <si>
    <t>ROW10_COL02</t>
  </si>
  <si>
    <t>ROW10_COL03</t>
  </si>
  <si>
    <t>ROW10_COL04</t>
  </si>
  <si>
    <t>ROW10_COL05</t>
  </si>
  <si>
    <t>ROW10_COL06</t>
  </si>
  <si>
    <t>ROW10_COL07</t>
  </si>
  <si>
    <t>ROW10_COL08</t>
  </si>
  <si>
    <t>ROW10_COL09</t>
  </si>
  <si>
    <t>ROW10_COL10</t>
  </si>
  <si>
    <t>ROW10_COL11</t>
  </si>
  <si>
    <t>ROW10_COL12</t>
  </si>
  <si>
    <t>ROW10_COL13</t>
  </si>
  <si>
    <t>ROW10_COL14</t>
  </si>
  <si>
    <t>ROW10_COL15</t>
  </si>
  <si>
    <t>ROW10_COL16</t>
  </si>
  <si>
    <t>ROW10_COL17</t>
  </si>
  <si>
    <t>ROW10_COL18</t>
  </si>
  <si>
    <t>ROW10_COL19</t>
  </si>
  <si>
    <t>ROW11_COL01</t>
  </si>
  <si>
    <t>ROW11_COL02</t>
  </si>
  <si>
    <t>ROW11_COL03</t>
  </si>
  <si>
    <t>ROW11_COL04</t>
  </si>
  <si>
    <t>ROW11_COL05</t>
  </si>
  <si>
    <t>ROW11_COL06</t>
  </si>
  <si>
    <t>ROW11_COL07</t>
  </si>
  <si>
    <t>ROW11_COL08</t>
  </si>
  <si>
    <t>ROW11_COL09</t>
  </si>
  <si>
    <t>ROW11_COL10</t>
  </si>
  <si>
    <t>ROW11_COL11</t>
  </si>
  <si>
    <t>ROW11_COL12</t>
  </si>
  <si>
    <t>ROW11_COL13</t>
  </si>
  <si>
    <t>ROW11_COL14</t>
  </si>
  <si>
    <t>ROW11_COL15</t>
  </si>
  <si>
    <t>ROW11_COL16</t>
  </si>
  <si>
    <t>ROW11_COL17</t>
  </si>
  <si>
    <t>ROW11_COL18</t>
  </si>
  <si>
    <t>ROW11_COL19</t>
  </si>
  <si>
    <t>ROW12_COL01</t>
  </si>
  <si>
    <t>ROW12_COL02</t>
  </si>
  <si>
    <t>ROW12_COL03</t>
  </si>
  <si>
    <t>ROW12_COL04</t>
  </si>
  <si>
    <t>ROW12_COL05</t>
  </si>
  <si>
    <t>ROW12_COL06</t>
  </si>
  <si>
    <t>ROW12_COL07</t>
  </si>
  <si>
    <t>ROW12_COL08</t>
  </si>
  <si>
    <t>ROW12_COL09</t>
  </si>
  <si>
    <t>ROW12_COL10</t>
  </si>
  <si>
    <t>ROW12_COL11</t>
  </si>
  <si>
    <t>ROW12_COL12</t>
  </si>
  <si>
    <t>ROW12_COL13</t>
  </si>
  <si>
    <t>ROW12_COL14</t>
  </si>
  <si>
    <t>ROW12_COL15</t>
  </si>
  <si>
    <t>ROW12_COL16</t>
  </si>
  <si>
    <t>ROW12_COL17</t>
  </si>
  <si>
    <t>ROW12_COL18</t>
  </si>
  <si>
    <t>ROW12_COL19</t>
  </si>
  <si>
    <t>ROW13_COL01</t>
  </si>
  <si>
    <t>ROW13_COL02</t>
  </si>
  <si>
    <t>ROW13_COL03</t>
  </si>
  <si>
    <t>ROW13_COL04</t>
  </si>
  <si>
    <t>ROW13_COL05</t>
  </si>
  <si>
    <t>ROW13_COL06</t>
  </si>
  <si>
    <t>ROW13_COL07</t>
  </si>
  <si>
    <t>ROW13_COL08</t>
  </si>
  <si>
    <t>ROW13_COL09</t>
  </si>
  <si>
    <t>ROW13_COL10</t>
  </si>
  <si>
    <t>ROW13_COL11</t>
  </si>
  <si>
    <t>ROW13_COL12</t>
  </si>
  <si>
    <t>ROW13_COL13</t>
  </si>
  <si>
    <t>ROW13_COL14</t>
  </si>
  <si>
    <t>ROW13_COL15</t>
  </si>
  <si>
    <t>ROW13_COL16</t>
  </si>
  <si>
    <t>ROW13_COL17</t>
  </si>
  <si>
    <t>ROW13_COL18</t>
  </si>
  <si>
    <t>ROW13_COL19</t>
  </si>
  <si>
    <t>ROW14_COL01</t>
  </si>
  <si>
    <t>ROW14_COL02</t>
  </si>
  <si>
    <t>ROW14_COL03</t>
  </si>
  <si>
    <t>ROW14_COL04</t>
  </si>
  <si>
    <t>ROW14_COL05</t>
  </si>
  <si>
    <t>ROW14_COL06</t>
  </si>
  <si>
    <t>ROW14_COL07</t>
  </si>
  <si>
    <t>ROW14_COL08</t>
  </si>
  <si>
    <t>ROW14_COL09</t>
  </si>
  <si>
    <t>ROW14_COL10</t>
  </si>
  <si>
    <t>ROW14_COL11</t>
  </si>
  <si>
    <t>ROW14_COL12</t>
  </si>
  <si>
    <t>ROW14_COL13</t>
  </si>
  <si>
    <t>ROW14_COL14</t>
  </si>
  <si>
    <t>ROW14_COL15</t>
  </si>
  <si>
    <t>ROW14_COL16</t>
  </si>
  <si>
    <t>ROW14_COL17</t>
  </si>
  <si>
    <t>ROW14_COL18</t>
  </si>
  <si>
    <t>ROW14_COL19</t>
  </si>
  <si>
    <t>ROW15_COL01</t>
  </si>
  <si>
    <t>ROW15_COL02</t>
  </si>
  <si>
    <t>ROW15_COL03</t>
  </si>
  <si>
    <t>ROW15_COL04</t>
  </si>
  <si>
    <t>ROW15_COL05</t>
  </si>
  <si>
    <t>ROW15_COL06</t>
  </si>
  <si>
    <t>ROW15_COL07</t>
  </si>
  <si>
    <t>ROW15_COL08</t>
  </si>
  <si>
    <t>ROW15_COL09</t>
  </si>
  <si>
    <t>ROW15_COL10</t>
  </si>
  <si>
    <t>ROW15_COL11</t>
  </si>
  <si>
    <t>ROW15_COL12</t>
  </si>
  <si>
    <t>ROW15_COL13</t>
  </si>
  <si>
    <t>ROW15_COL14</t>
  </si>
  <si>
    <t>ROW15_COL15</t>
  </si>
  <si>
    <t>ROW15_COL16</t>
  </si>
  <si>
    <t>ROW15_COL17</t>
  </si>
  <si>
    <t>ROW15_COL18</t>
  </si>
  <si>
    <t>ROW15_COL19</t>
  </si>
  <si>
    <t>ROW16_COL01</t>
  </si>
  <si>
    <t>ROW16_COL02</t>
  </si>
  <si>
    <t>ROW16_COL03</t>
  </si>
  <si>
    <t>ROW16_COL04</t>
  </si>
  <si>
    <t>ROW16_COL05</t>
  </si>
  <si>
    <t>ROW16_COL06</t>
  </si>
  <si>
    <t>ROW16_COL07</t>
  </si>
  <si>
    <t>ROW16_COL08</t>
  </si>
  <si>
    <t>ROW16_COL09</t>
  </si>
  <si>
    <t>ROW16_COL10</t>
  </si>
  <si>
    <t>ROW16_COL11</t>
  </si>
  <si>
    <t>ROW16_COL12</t>
  </si>
  <si>
    <t>ROW16_COL13</t>
  </si>
  <si>
    <t>ROW16_COL14</t>
  </si>
  <si>
    <t>ROW16_COL15</t>
  </si>
  <si>
    <t>ROW16_COL16</t>
  </si>
  <si>
    <t>ROW16_COL17</t>
  </si>
  <si>
    <t>ROW16_COL18</t>
  </si>
  <si>
    <t>ROW16_COL19</t>
  </si>
  <si>
    <t>ROW17_COL01</t>
  </si>
  <si>
    <t>ROW17_COL02</t>
  </si>
  <si>
    <t>ROW17_COL03</t>
  </si>
  <si>
    <t>ROW17_COL04</t>
  </si>
  <si>
    <t>ROW17_COL05</t>
  </si>
  <si>
    <t>ROW17_COL06</t>
  </si>
  <si>
    <t>ROW17_COL07</t>
  </si>
  <si>
    <t>ROW17_COL08</t>
  </si>
  <si>
    <t>ROW17_COL09</t>
  </si>
  <si>
    <t>ROW17_COL10</t>
  </si>
  <si>
    <t>ROW17_COL11</t>
  </si>
  <si>
    <t>ROW17_COL12</t>
  </si>
  <si>
    <t>ROW17_COL13</t>
  </si>
  <si>
    <t>ROW17_COL14</t>
  </si>
  <si>
    <t>ROW17_COL15</t>
  </si>
  <si>
    <t>ROW17_COL16</t>
  </si>
  <si>
    <t>ROW17_COL17</t>
  </si>
  <si>
    <t>ROW17_COL18</t>
  </si>
  <si>
    <t>ROW17_COL19</t>
  </si>
  <si>
    <t>ROW18_COL01</t>
  </si>
  <si>
    <t>ROW18_COL02</t>
  </si>
  <si>
    <t>ROW18_COL03</t>
  </si>
  <si>
    <t>ROW18_COL04</t>
  </si>
  <si>
    <t>ROW18_COL05</t>
  </si>
  <si>
    <t>ROW18_COL06</t>
  </si>
  <si>
    <t>ROW18_COL07</t>
  </si>
  <si>
    <t>ROW18_COL08</t>
  </si>
  <si>
    <t>ROW18_COL09</t>
  </si>
  <si>
    <t>ROW18_COL10</t>
  </si>
  <si>
    <t>ROW18_COL11</t>
  </si>
  <si>
    <t>ROW18_COL12</t>
  </si>
  <si>
    <t>ROW18_COL13</t>
  </si>
  <si>
    <t>ROW18_COL14</t>
  </si>
  <si>
    <t>ROW18_COL15</t>
  </si>
  <si>
    <t>ROW18_COL16</t>
  </si>
  <si>
    <t>ROW18_COL17</t>
  </si>
  <si>
    <t>ROW18_COL18</t>
  </si>
  <si>
    <t>ROW18_COL19</t>
  </si>
  <si>
    <t>ROW19_COL01</t>
  </si>
  <si>
    <t>ROW19_COL02</t>
  </si>
  <si>
    <t>ROW19_COL03</t>
  </si>
  <si>
    <t>ROW19_COL04</t>
  </si>
  <si>
    <t>ROW19_COL05</t>
  </si>
  <si>
    <t>ROW19_COL06</t>
  </si>
  <si>
    <t>ROW19_COL07</t>
  </si>
  <si>
    <t>ROW19_COL08</t>
  </si>
  <si>
    <t>ROW19_COL09</t>
  </si>
  <si>
    <t>ROW19_COL10</t>
  </si>
  <si>
    <t>ROW19_COL11</t>
  </si>
  <si>
    <t>ROW19_COL12</t>
  </si>
  <si>
    <t>ROW19_COL13</t>
  </si>
  <si>
    <t>ROW19_COL14</t>
  </si>
  <si>
    <t>ROW19_COL15</t>
  </si>
  <si>
    <t>ROW19_COL16</t>
  </si>
  <si>
    <t>ROW19_COL17</t>
  </si>
  <si>
    <t>ROW19_COL18</t>
  </si>
  <si>
    <t>ROW19_COL19</t>
  </si>
  <si>
    <t>ROW20_COL01</t>
  </si>
  <si>
    <t>ROW20_COL02</t>
  </si>
  <si>
    <t>ROW20_COL03</t>
  </si>
  <si>
    <t>ROW20_COL04</t>
  </si>
  <si>
    <t>ROW20_COL05</t>
  </si>
  <si>
    <t>ROW20_COL06</t>
  </si>
  <si>
    <t>ROW20_COL07</t>
  </si>
  <si>
    <t>ROW20_COL08</t>
  </si>
  <si>
    <t>ROW20_COL09</t>
  </si>
  <si>
    <t>ROW20_COL10</t>
  </si>
  <si>
    <t>ROW20_COL11</t>
  </si>
  <si>
    <t>ROW21_COL01</t>
  </si>
  <si>
    <t>ROW21_COL02</t>
  </si>
  <si>
    <t>ROW21_COL03</t>
  </si>
  <si>
    <t>ROW21_COL04</t>
  </si>
  <si>
    <t>ROW21_COL05</t>
  </si>
  <si>
    <t>ROW21_COL06</t>
  </si>
  <si>
    <t>ROW21_COL07</t>
  </si>
  <si>
    <t>ROW21_COL08</t>
  </si>
  <si>
    <t>ROW21_COL09</t>
  </si>
  <si>
    <t>ROW21_COL10</t>
  </si>
  <si>
    <t>ROW21_COL11</t>
  </si>
  <si>
    <t>ROW22_COL01</t>
  </si>
  <si>
    <t>ROW22_COL02</t>
  </si>
  <si>
    <t>ROW23_COL01</t>
  </si>
  <si>
    <t>ROW23_COL02</t>
  </si>
  <si>
    <t>ROW24_COL01</t>
  </si>
  <si>
    <t>ROW24_COL02</t>
  </si>
  <si>
    <t>ROW25_COL01</t>
  </si>
  <si>
    <t>ROW25_COL02</t>
  </si>
  <si>
    <t>ROW22_COL03</t>
  </si>
  <si>
    <t>ROW22_COL04</t>
  </si>
  <si>
    <t>ROW22_COL05</t>
  </si>
  <si>
    <t>ROW22_COL06</t>
  </si>
  <si>
    <t>ROW22_COL07</t>
  </si>
  <si>
    <t>ROW22_COL08</t>
  </si>
  <si>
    <t>ROW22_COL09</t>
  </si>
  <si>
    <t>ROW22_COL10</t>
  </si>
  <si>
    <t>ROW23_COL03</t>
  </si>
  <si>
    <t>ROW23_COL04</t>
  </si>
  <si>
    <t>ROW23_COL05</t>
  </si>
  <si>
    <t>ROW23_COL06</t>
  </si>
  <si>
    <t>ROW23_COL07</t>
  </si>
  <si>
    <t>ROW23_COL08</t>
  </si>
  <si>
    <t>ROW23_COL09</t>
  </si>
  <si>
    <t>ROW23_COL10</t>
  </si>
  <si>
    <t>ROW24_COL03</t>
  </si>
  <si>
    <t>ROW24_COL04</t>
  </si>
  <si>
    <t>ROW24_COL05</t>
  </si>
  <si>
    <t>ROW24_COL06</t>
  </si>
  <si>
    <t>ROW24_COL07</t>
  </si>
  <si>
    <t>ROW24_COL08</t>
  </si>
  <si>
    <t>ROW24_COL09</t>
  </si>
  <si>
    <t>ROW24_COL10</t>
  </si>
  <si>
    <t>ROW25_COL03</t>
  </si>
  <si>
    <t>ROW25_COL04</t>
  </si>
  <si>
    <t>ROW25_COL05</t>
  </si>
  <si>
    <t>ROW25_COL06</t>
  </si>
  <si>
    <t>ROW25_COL07</t>
  </si>
  <si>
    <t>ROW25_COL08</t>
  </si>
  <si>
    <t>ROW25_COL09</t>
  </si>
  <si>
    <t>ROW25_COL10</t>
  </si>
  <si>
    <t>ROW26_COL01</t>
  </si>
  <si>
    <t>ROW26_COL02</t>
  </si>
  <si>
    <t>ROW26_COL03</t>
  </si>
  <si>
    <t>ROW26_COL04</t>
  </si>
  <si>
    <t>ROW26_COL05</t>
  </si>
  <si>
    <t>ROW26_COL06</t>
  </si>
  <si>
    <t>ROW26_COL07</t>
  </si>
  <si>
    <t>ROW26_COL08</t>
  </si>
  <si>
    <t>ROW26_COL09</t>
  </si>
  <si>
    <t>ROW26_COL10</t>
  </si>
  <si>
    <t>ROW27_COL01</t>
  </si>
  <si>
    <t>ROW27_COL02</t>
  </si>
  <si>
    <t>ROW27_COL03</t>
  </si>
  <si>
    <t>ROW27_COL04</t>
  </si>
  <si>
    <t>ROW27_COL05</t>
  </si>
  <si>
    <t>ROW27_COL06</t>
  </si>
  <si>
    <t>ROW27_COL07</t>
  </si>
  <si>
    <t>ROW27_COL08</t>
  </si>
  <si>
    <t>ROW27_COL09</t>
  </si>
  <si>
    <t>ROW27_COL10</t>
  </si>
  <si>
    <t>ROW28_COL01</t>
  </si>
  <si>
    <t>ROW28_COL02</t>
  </si>
  <si>
    <t>ROW28_COL03</t>
  </si>
  <si>
    <t>ROW28_COL04</t>
  </si>
  <si>
    <t>ROW28_COL05</t>
  </si>
  <si>
    <t>ROW28_COL06</t>
  </si>
  <si>
    <t>ROW28_COL07</t>
  </si>
  <si>
    <t>ROW28_COL08</t>
  </si>
  <si>
    <t>ROW28_COL09</t>
  </si>
  <si>
    <t>ROW28_COL10</t>
  </si>
  <si>
    <t>ROW29_COL01</t>
  </si>
  <si>
    <t>ROW29_COL02</t>
  </si>
  <si>
    <t>ROW29_COL03</t>
  </si>
  <si>
    <t>ROW29_COL04</t>
  </si>
  <si>
    <t>ROW29_COL05</t>
  </si>
  <si>
    <t>ROW29_COL06</t>
  </si>
  <si>
    <t>ROW29_COL07</t>
  </si>
  <si>
    <t>ROW29_COL08</t>
  </si>
  <si>
    <t>ROW29_COL09</t>
  </si>
  <si>
    <t>ROW29_COL10</t>
  </si>
  <si>
    <t>ROW30_COL01</t>
  </si>
  <si>
    <t>ROW30_COL02</t>
  </si>
  <si>
    <t>ROW30_COL03</t>
  </si>
  <si>
    <t>ROW30_COL04</t>
  </si>
  <si>
    <t>ROW30_COL05</t>
  </si>
  <si>
    <t>ROW30_COL06</t>
  </si>
  <si>
    <t>ROW30_COL07</t>
  </si>
  <si>
    <t>ROW30_COL08</t>
  </si>
  <si>
    <t>ROW30_COL09</t>
  </si>
  <si>
    <t>ROW30_COL10</t>
  </si>
  <si>
    <t>ROW31_COL01</t>
  </si>
  <si>
    <t>ROW31_COL02</t>
  </si>
  <si>
    <t>ROW31_COL03</t>
  </si>
  <si>
    <t>ROW31_COL04</t>
  </si>
  <si>
    <t>ROW31_COL05</t>
  </si>
  <si>
    <t>ROW31_COL06</t>
  </si>
  <si>
    <t>ROW31_COL07</t>
  </si>
  <si>
    <t>ROW31_COL08</t>
  </si>
  <si>
    <t>ROW31_COL09</t>
  </si>
  <si>
    <t>ROW31_COL10</t>
  </si>
  <si>
    <t>ROW32_COL01</t>
  </si>
  <si>
    <t>ROW32_COL02</t>
  </si>
  <si>
    <t>ROW32_COL03</t>
  </si>
  <si>
    <t>ROW32_COL04</t>
  </si>
  <si>
    <t>ROW32_COL05</t>
  </si>
  <si>
    <t>ROW32_COL06</t>
  </si>
  <si>
    <t>ROW32_COL07</t>
  </si>
  <si>
    <t>ROW32_COL08</t>
  </si>
  <si>
    <t>ROW32_COL09</t>
  </si>
  <si>
    <t>ROW32_COL10</t>
  </si>
  <si>
    <t>ROW33_COL01</t>
  </si>
  <si>
    <t>ROW33_COL02</t>
  </si>
  <si>
    <t>ROW33_COL03</t>
  </si>
  <si>
    <t>ROW33_COL04</t>
  </si>
  <si>
    <t>ROW33_COL05</t>
  </si>
  <si>
    <t>ROW33_COL06</t>
  </si>
  <si>
    <t>ROW33_COL07</t>
  </si>
  <si>
    <t>ROW33_COL08</t>
  </si>
  <si>
    <t>ROW33_COL09</t>
  </si>
  <si>
    <t>ROW33_COL10</t>
  </si>
  <si>
    <t>ROW34_COL01</t>
  </si>
  <si>
    <t>ROW34_COL02</t>
  </si>
  <si>
    <t>ROW34_COL03</t>
  </si>
  <si>
    <t>ROW34_COL04</t>
  </si>
  <si>
    <t>ROW34_COL05</t>
  </si>
  <si>
    <t>ROW34_COL06</t>
  </si>
  <si>
    <t>ROW34_COL07</t>
  </si>
  <si>
    <t>ROW34_COL08</t>
  </si>
  <si>
    <t>ROW34_COL09</t>
  </si>
  <si>
    <t>ROW34_COL10</t>
  </si>
  <si>
    <t>WIBNAME</t>
  </si>
  <si>
    <t>Workforce Plus</t>
  </si>
  <si>
    <t>Workforce Development Board of Flagler &amp; Volusia Counties Inc.</t>
  </si>
  <si>
    <t>Workforce One</t>
  </si>
  <si>
    <t>Chipola Regional Workforce Dev. Board Inc.</t>
  </si>
  <si>
    <t>South Florida Workforce Board</t>
  </si>
  <si>
    <t>CLM Workforce Connection Enterprise Center</t>
  </si>
  <si>
    <t>FloridaWorks</t>
  </si>
  <si>
    <t>Brevard Workforce Development Board Inc.</t>
  </si>
  <si>
    <t>Florida Crown Workforce Board Inc.</t>
  </si>
  <si>
    <t>Workforce Central Florida</t>
  </si>
  <si>
    <t>Worknet Pinellas Inc.</t>
  </si>
  <si>
    <t>Workforce Alliance Inc.</t>
  </si>
  <si>
    <t>Workforce Development Board of Okaloosa and Walton Counties</t>
  </si>
  <si>
    <t>Tampa Bay Workforce Alliance</t>
  </si>
  <si>
    <t>North Florida Workforce Development Board</t>
  </si>
  <si>
    <t>Gulf Coast Workforce Development Board</t>
  </si>
  <si>
    <t>Workforce Solutions</t>
  </si>
  <si>
    <t>Workforce Escarosa Inc.</t>
  </si>
  <si>
    <t>Southwest Florida Workforce Development Board Inc</t>
  </si>
  <si>
    <t>Polk County Workforce Development Board</t>
  </si>
  <si>
    <t>Pasco-Hernando Workforce Board Inc.</t>
  </si>
  <si>
    <t>System Set LWIA - No Match Found</t>
  </si>
  <si>
    <t>Unnamed Region with Active Offices</t>
  </si>
  <si>
    <t>Suncoast Workforce Development Board Inc.</t>
  </si>
  <si>
    <t>State Contractor</t>
  </si>
  <si>
    <t>First Coast Workforce Development Inc.</t>
  </si>
  <si>
    <t>Heartland Workforce</t>
  </si>
  <si>
    <t>WIB #</t>
  </si>
  <si>
    <t>ETA 9002 A Quarterly Report</t>
  </si>
  <si>
    <t>U.S. Department of Labor</t>
  </si>
  <si>
    <t>Services to Participants</t>
  </si>
  <si>
    <t>Labor Exchange Reporting System</t>
  </si>
  <si>
    <t>State FL</t>
  </si>
  <si>
    <t>OMB No.  1205-0240</t>
  </si>
  <si>
    <t>Expires: 08/31/2015</t>
  </si>
  <si>
    <t>Current Reporting Period Ending
12-31-2013</t>
  </si>
  <si>
    <t>A
Total</t>
  </si>
  <si>
    <t>B
Employment Status at
Participation</t>
  </si>
  <si>
    <t>C
Eligible
Claimant</t>
  </si>
  <si>
    <t>D
Hispanic or
Latino</t>
  </si>
  <si>
    <t>E
Race</t>
  </si>
  <si>
    <t>F
Education</t>
  </si>
  <si>
    <t>G
Persons w/
Disability</t>
  </si>
  <si>
    <t>H
MSFW</t>
  </si>
  <si>
    <t>I
Dislocated
Workers</t>
  </si>
  <si>
    <t>Employed</t>
  </si>
  <si>
    <t>Not
Employed</t>
  </si>
  <si>
    <t>Total</t>
  </si>
  <si>
    <t>Yes</t>
  </si>
  <si>
    <t>No</t>
  </si>
  <si>
    <t>American
Indian or
Alaskan Native</t>
  </si>
  <si>
    <t>Asian</t>
  </si>
  <si>
    <t>Black or
African-
American</t>
  </si>
  <si>
    <t>Native Hawaiian
or Other Pacific
Islander</t>
  </si>
  <si>
    <t>White</t>
  </si>
  <si>
    <t>More Than
One Race</t>
  </si>
  <si>
    <t>In-School</t>
  </si>
  <si>
    <t>Not High
School
Graduate</t>
  </si>
  <si>
    <t>High
School
Graduate
or GED</t>
  </si>
  <si>
    <t>Post-
Secondary
Degree or
Certification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</si>
  <si>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</si>
  <si>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</si>
  <si>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</si>
  <si>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</si>
  <si>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</si>
  <si>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</si>
  <si>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</si>
  <si>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</si>
  <si>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</si>
  <si>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</si>
  <si>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</si>
  <si>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</si>
  <si>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</si>
  <si>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</si>
  <si>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</si>
  <si>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</si>
  <si>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</si>
  <si>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</si>
  <si>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</si>
  <si>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Total Participants</t>
  </si>
  <si>
    <t xml:space="preserve">  Veterans, Eligible Persons, and TSMs</t>
  </si>
  <si>
    <t xml:space="preserve">    TAP Workshop Veterans and TSMs</t>
  </si>
  <si>
    <t xml:space="preserve">  MSFW</t>
  </si>
  <si>
    <t xml:space="preserve">  Interstate</t>
  </si>
  <si>
    <t xml:space="preserve">  Male</t>
  </si>
  <si>
    <t xml:space="preserve">  Female</t>
  </si>
  <si>
    <t xml:space="preserve">  Youth</t>
  </si>
  <si>
    <t xml:space="preserve">  Adult (18 and over)</t>
  </si>
  <si>
    <t xml:space="preserve">    18 - 44</t>
  </si>
  <si>
    <t xml:space="preserve">    45 - 54</t>
  </si>
  <si>
    <t xml:space="preserve">    55 and over</t>
  </si>
  <si>
    <t xml:space="preserve">  Received Workforce Info Services</t>
  </si>
  <si>
    <t xml:space="preserve">  Received Staff Assisted Services</t>
  </si>
  <si>
    <t xml:space="preserve">    Career Guidance</t>
  </si>
  <si>
    <t xml:space="preserve">    Job Search Activities</t>
  </si>
  <si>
    <t xml:space="preserve">    Referred to Employment</t>
  </si>
  <si>
    <t xml:space="preserve">    Referred to WIA Services</t>
  </si>
  <si>
    <t>Total Exiters</t>
  </si>
  <si>
    <t>Region:</t>
  </si>
  <si>
    <t>ETA 9002 B Quarterly Report</t>
  </si>
  <si>
    <t>Services to Veterans, Eligible Persons and TSMs</t>
  </si>
  <si>
    <t>A
Total Veterans, Eligible Persons, and TSMs</t>
  </si>
  <si>
    <t>B
TSMs</t>
  </si>
  <si>
    <t>C
Campaign
Veterans</t>
  </si>
  <si>
    <t>D
Disabled
Veterans</t>
  </si>
  <si>
    <t>E
Special
Disabled
Veterans</t>
  </si>
  <si>
    <t>F
Recently
Sep
Veterans
(3 Yrs)</t>
  </si>
  <si>
    <t>G
Post 9/11
Veterans</t>
  </si>
  <si>
    <t>H
TAP
Workshop
Veterans
and TSMs</t>
  </si>
  <si>
    <t>18-44</t>
  </si>
  <si>
    <t>45-54</t>
  </si>
  <si>
    <t>55+</t>
  </si>
  <si>
    <t>Total Veterans, Eligible Persons, and TSMs</t>
  </si>
  <si>
    <t xml:space="preserve">  TAP Workshop Veterans and TSMs</t>
  </si>
  <si>
    <t xml:space="preserve">  18 - 44</t>
  </si>
  <si>
    <t xml:space="preserve">  45 - 54</t>
  </si>
  <si>
    <t xml:space="preserve">  55 and over</t>
  </si>
  <si>
    <t xml:space="preserve">  Career Guidance</t>
  </si>
  <si>
    <t xml:space="preserve">  Job Search Activities</t>
  </si>
  <si>
    <t xml:space="preserve">  Referred to Employment</t>
  </si>
  <si>
    <t xml:space="preserve">  Referred to WIA Services</t>
  </si>
  <si>
    <t xml:space="preserve">  Received Intensive Services</t>
  </si>
  <si>
    <t xml:space="preserve">  Referred to Federal Training</t>
  </si>
  <si>
    <t xml:space="preserve">    Placed in Federal Training</t>
  </si>
  <si>
    <t xml:space="preserve">  Referred to Federal Job</t>
  </si>
  <si>
    <t xml:space="preserve">    Entered into Federal Job</t>
  </si>
  <si>
    <t xml:space="preserve">  Referred to Federal Contractor Job</t>
  </si>
  <si>
    <t>20</t>
  </si>
  <si>
    <t xml:space="preserve">    Entered into Federal Contractor Job</t>
  </si>
  <si>
    <t>21</t>
  </si>
  <si>
    <t>ETA 9002 C Quarterly Report</t>
  </si>
  <si>
    <t>Performance Outcomes - Exiters</t>
  </si>
  <si>
    <t>Exiter
Performance Outcomes</t>
  </si>
  <si>
    <t>A</t>
  </si>
  <si>
    <t>B</t>
  </si>
  <si>
    <t>C
Hispanic or Latino</t>
  </si>
  <si>
    <t>D
Race</t>
  </si>
  <si>
    <t>E
Education</t>
  </si>
  <si>
    <t>F</t>
  </si>
  <si>
    <t>G</t>
  </si>
  <si>
    <t>H</t>
  </si>
  <si>
    <t>Total
Exiters</t>
  </si>
  <si>
    <t>Eligible
Claimants</t>
  </si>
  <si>
    <t>American
Indian or
Alaskan
Native</t>
  </si>
  <si>
    <t>Black or
African
American</t>
  </si>
  <si>
    <t>Native
Hawaiian
or Other
Pacific
Islander</t>
  </si>
  <si>
    <t>Persons
with Dis-
ability</t>
  </si>
  <si>
    <t>MSFW</t>
  </si>
  <si>
    <t>Dislocated
Workders</t>
  </si>
  <si>
    <t>Entered Employment Numerator</t>
  </si>
  <si>
    <t xml:space="preserve">  Entered Employment (Youth)</t>
  </si>
  <si>
    <t xml:space="preserve">  Entered Employment (18-44)</t>
  </si>
  <si>
    <t xml:space="preserve">  Entered Employment (45-54)</t>
  </si>
  <si>
    <t xml:space="preserve">  Entered Employment (55 and over)</t>
  </si>
  <si>
    <t>Entered Employment Denominator</t>
  </si>
  <si>
    <t>Entered Employment Rate</t>
  </si>
  <si>
    <t>Employment Retention at Six Mo. Numerator</t>
  </si>
  <si>
    <t>Employment Retention at Six Mo. Denominator</t>
  </si>
  <si>
    <t>Employment Retention Rate at Six Mo.</t>
  </si>
  <si>
    <t>Six Month Average Earnings Numerator</t>
  </si>
  <si>
    <t>Six Month Average Earnings Denominator</t>
  </si>
  <si>
    <t>Six Month Average Earnings Rate</t>
  </si>
  <si>
    <t>Three Month Median Earnings</t>
  </si>
  <si>
    <t>Six Month Median Earnings</t>
  </si>
  <si>
    <t>Entered Employment Rate Follow Work-Info Services</t>
  </si>
  <si>
    <t>Employment Retention Rate Follow Work-Info Services</t>
  </si>
  <si>
    <t>Average Earnings Follow Work-Info Services</t>
  </si>
  <si>
    <t>ETA 9002 D Quarterly Report</t>
  </si>
  <si>
    <t>Performance Outcomes - Veterans, Eligible Persons and TSMs</t>
  </si>
  <si>
    <t>Veterans, Eligible Persons, and TSMs
Performance Outcomes</t>
  </si>
  <si>
    <t>A
Total Veterans and Eligible Persons</t>
  </si>
  <si>
    <t>G
Post
9/11
Veterans</t>
  </si>
  <si>
    <t>Employment Retention at Six Months Numerator</t>
  </si>
  <si>
    <t>Employment Retention at Six Months Denominator</t>
  </si>
  <si>
    <t>Employment Retention Rate at Six Months</t>
  </si>
  <si>
    <t>Entered Employment Follow S-A Services Num.</t>
  </si>
  <si>
    <t>Entered Employment Follow S-A Services Den.</t>
  </si>
  <si>
    <t>Entered Employment Follow S-A Services Rate</t>
  </si>
  <si>
    <t>Received Credential</t>
  </si>
  <si>
    <t>ETA 9002 E Quarterly Report</t>
  </si>
  <si>
    <t>Job Openings Received</t>
  </si>
  <si>
    <t>Current Reporting Period Ending 12-31-2013</t>
  </si>
  <si>
    <t>C</t>
  </si>
  <si>
    <t>D</t>
  </si>
  <si>
    <t>E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</si>
  <si>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</si>
  <si>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</si>
  <si>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</si>
  <si>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</si>
  <si>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</si>
  <si>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</si>
  <si>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</si>
  <si>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</si>
  <si>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</si>
  <si>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</si>
  <si>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</si>
  <si>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</si>
  <si>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</si>
  <si>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</si>
  <si>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</si>
  <si>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</si>
  <si>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O*NET SOC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</si>
  <si>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</si>
  <si>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</si>
  <si>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</si>
  <si>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</si>
  <si>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</si>
  <si>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</si>
  <si>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</si>
  <si>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</si>
  <si>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</si>
  <si>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</si>
  <si>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</si>
  <si>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</si>
  <si>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</si>
  <si>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</si>
  <si>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</si>
  <si>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</si>
  <si>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</si>
  <si>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Management
Occupations</t>
  </si>
  <si>
    <t>Business and
Financial
Operations
Occupations</t>
  </si>
  <si>
    <t>Computer and
Mathematical
Occupations</t>
  </si>
  <si>
    <t>Architecture and
Engineering
Occupations</t>
  </si>
  <si>
    <t>Life, Physical and
Social Science
Occupations</t>
  </si>
  <si>
    <t>Community and
Social Services
Occupations</t>
  </si>
  <si>
    <t>Legal
Occupations</t>
  </si>
  <si>
    <t>Education,
Training, and
Library
Occupations</t>
  </si>
  <si>
    <t>Arts, Design,
Entertainment,
Sports, and Media
Occupations</t>
  </si>
  <si>
    <t>Healthcare
Practitioner and
Technical
Occupations</t>
  </si>
  <si>
    <t>Healthcare
Support
Occupations</t>
  </si>
  <si>
    <t>Protective
Service
Occupations</t>
  </si>
  <si>
    <t>Food Preparation
and Serving
Related
Occupations</t>
  </si>
  <si>
    <t>Building and
Grounds Cleaning
and Maintenance
Occupations</t>
  </si>
  <si>
    <t>Personal Care
and Service
Occupations</t>
  </si>
  <si>
    <t>Sales and Related
Occupations</t>
  </si>
  <si>
    <t>Office and
Administrative
Support
Occupations</t>
  </si>
  <si>
    <t>Farming, Fishing,
and Forestry
Occupations</t>
  </si>
  <si>
    <t>Construction and
Extraction
Occupations</t>
  </si>
  <si>
    <t>Installation,
Maintenance,
and Repair
Occupations</t>
  </si>
  <si>
    <t>Production
Occupations</t>
  </si>
  <si>
    <t>Transportation
and Material
Moving
Occupations</t>
  </si>
  <si>
    <t>Military Specific
Occupations</t>
  </si>
  <si>
    <t>Total Openings Received</t>
  </si>
  <si>
    <t>Agriculture, Forestry, Fishing, and Hunting</t>
  </si>
  <si>
    <t>Mining</t>
  </si>
  <si>
    <t>22</t>
  </si>
  <si>
    <t>Utilities</t>
  </si>
  <si>
    <t>Construction</t>
  </si>
  <si>
    <t>31-33</t>
  </si>
  <si>
    <t>Manufacturing</t>
  </si>
  <si>
    <t>42</t>
  </si>
  <si>
    <t>Wholesale Trade</t>
  </si>
  <si>
    <t>44-45</t>
  </si>
  <si>
    <t>Retail Trade</t>
  </si>
  <si>
    <t>48-49</t>
  </si>
  <si>
    <t>Transportation and Warehousing</t>
  </si>
  <si>
    <t>Information</t>
  </si>
  <si>
    <t>52</t>
  </si>
  <si>
    <t>Finance and Insurance</t>
  </si>
  <si>
    <t>Real Estate and Rental and Leasing</t>
  </si>
  <si>
    <t>54</t>
  </si>
  <si>
    <t>Professional, Scientific and Technical Servioes</t>
  </si>
  <si>
    <t>Management of Companies and Enterprises</t>
  </si>
  <si>
    <t>56</t>
  </si>
  <si>
    <t>Admin. And Spt. Waste Mgt. And Remediation Svcs.</t>
  </si>
  <si>
    <t>61</t>
  </si>
  <si>
    <t>Educational Services</t>
  </si>
  <si>
    <t>62</t>
  </si>
  <si>
    <t>Health Care and Social Assistance</t>
  </si>
  <si>
    <t>71</t>
  </si>
  <si>
    <t>Arts, Entertainment, and Recreation</t>
  </si>
  <si>
    <t>72</t>
  </si>
  <si>
    <t>Accommodation and Food Services</t>
  </si>
  <si>
    <t>81</t>
  </si>
  <si>
    <t>Other Services</t>
  </si>
  <si>
    <t>92</t>
  </si>
  <si>
    <t>Public Administration</t>
  </si>
  <si>
    <t>Federal Contractor Job Listings</t>
  </si>
  <si>
    <t>Federal Contractors</t>
  </si>
  <si>
    <t>Total Employers</t>
  </si>
  <si>
    <t>ETA 9002 EUC Quarterly Report</t>
  </si>
  <si>
    <t>Services to Participants &amp; Performance Outcomes for Exiters</t>
  </si>
  <si>
    <t>Total EUC RES/REA Claimants</t>
  </si>
  <si>
    <t>Veterans, Eligible Persons, TSMs
Who Receive EUC RES/REA</t>
  </si>
  <si>
    <t xml:space="preserve">    Entered Employment (Youth)</t>
  </si>
  <si>
    <t xml:space="preserve">    Entered Employment (18 -44)</t>
  </si>
  <si>
    <t xml:space="preserve">    Entered Employment (45 - 54)</t>
  </si>
  <si>
    <t xml:space="preserve">    Entered Employment (55 and over)</t>
  </si>
  <si>
    <t>Six Month Average Earnings</t>
  </si>
  <si>
    <t>Staff-Assisted Service Distribution</t>
  </si>
  <si>
    <t xml:space="preserve">    Received Staff-Assisted Services</t>
  </si>
  <si>
    <t>24</t>
  </si>
  <si>
    <t xml:space="preserve">    Received Workforce Info Services</t>
  </si>
  <si>
    <t>ETA 9002 F Quarterly Report</t>
  </si>
  <si>
    <t>Priority of Service</t>
  </si>
  <si>
    <t>Current Quarter</t>
  </si>
  <si>
    <t>Cumulative Four Quarters</t>
  </si>
  <si>
    <t>Percent Served</t>
  </si>
  <si>
    <t>Covered Entrants Who Reached the End of the Entry Period</t>
  </si>
  <si>
    <t>Covered Entrants Who Received a Service During the Entry Period</t>
  </si>
  <si>
    <t>Covered Entrants Who Received a Staff-Assisted Service During the Entry Period</t>
  </si>
  <si>
    <t>VETS-200 (A) DVOP Quarterly Report</t>
  </si>
  <si>
    <t>Veterans' Employment and Training Service</t>
  </si>
  <si>
    <t>TSMs</t>
  </si>
  <si>
    <t>Total
Veterans and
Eligible
Persons</t>
  </si>
  <si>
    <t>Campaign
Veterans</t>
  </si>
  <si>
    <t>Disabled
Veterans</t>
  </si>
  <si>
    <t>Special
Disabled
Veterans</t>
  </si>
  <si>
    <t>Recently
Separated
Veterans
(3 yrs)</t>
  </si>
  <si>
    <t>Female
Veterans</t>
  </si>
  <si>
    <t>Homeless
Veterans</t>
  </si>
  <si>
    <t>Post 9/11
Veterams</t>
  </si>
  <si>
    <t xml:space="preserve">  18-44</t>
  </si>
  <si>
    <t xml:space="preserve">  45-54</t>
  </si>
  <si>
    <t xml:space="preserve">  55 and Over</t>
  </si>
  <si>
    <t>a.</t>
  </si>
  <si>
    <t>Services Provided</t>
  </si>
  <si>
    <t>Received Staff Assisted Services</t>
  </si>
  <si>
    <t xml:space="preserve">  Attended TAP Employment Workshop</t>
  </si>
  <si>
    <t xml:space="preserve">  Received Career Guidance</t>
  </si>
  <si>
    <t xml:space="preserve">  Received Job Search Activities</t>
  </si>
  <si>
    <t>b.</t>
  </si>
  <si>
    <t>Results and Outcomes</t>
  </si>
  <si>
    <t>Entered Employment Following Staff Assisted Services Num.</t>
  </si>
  <si>
    <t>Entered Employment Following Staff Assisted Services Den.</t>
  </si>
  <si>
    <t>Entered Employment Following Staff Assisted Services Rate</t>
  </si>
  <si>
    <t>Entered Employment Following Intensive Services Num.</t>
  </si>
  <si>
    <t>Entered Employment Following Intensive Services Den.</t>
  </si>
  <si>
    <t>Entered Employment Following Intensive Services Rate</t>
  </si>
  <si>
    <t>Employment Retention At Six Months Numerator</t>
  </si>
  <si>
    <t>Employment Retention At Six Months Denominator</t>
  </si>
  <si>
    <t>Employment Retention At Six Months Rate</t>
  </si>
  <si>
    <t>26</t>
  </si>
  <si>
    <t>28</t>
  </si>
  <si>
    <t>30</t>
  </si>
  <si>
    <t>Federal Training Placements</t>
  </si>
  <si>
    <t>32</t>
  </si>
  <si>
    <t>Entered into Federal Job</t>
  </si>
  <si>
    <t>Entered into Federal Contractor Job</t>
  </si>
  <si>
    <t>34</t>
  </si>
  <si>
    <t>VETS-200 (B) LVER Quarterly Report</t>
  </si>
  <si>
    <t>VETS-200 (C) DVOP/LVER Quarterly Report</t>
  </si>
  <si>
    <t>Current Reporting Period Ending
2015-03-31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</si>
</sst>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0" fillId="0" borderId="0" xfId="0" applyNumberFormat="1" applyFill="1" applyBorder="1" applyAlignment="1"/>
    <xf numFmtId="1" fontId="5" fillId="4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5" fillId="5" borderId="0" xfId="0" applyNumberFormat="1" applyFont="1" applyFill="1" applyBorder="1" applyAlignment="1"/>
    <xf numFmtId="0" fontId="6" fillId="5" borderId="0" xfId="0" applyNumberFormat="1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/>
    <xf numFmtId="1" fontId="0" fillId="0" borderId="0" xfId="0" applyNumberFormat="1"/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5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Control!$B$1" max="24" min="1" page="10" val="5"/>
</file>

<file path=xl/ctrlProps/ctrlProp2.xml><?xml version="1.0" encoding="utf-8"?>
<formControlPr xmlns="http://schemas.microsoft.com/office/spreadsheetml/2009/9/main" objectType="Spin" dx="16" fmlaLink="Control!$B$1" max="24" min="1" page="10" val="5"/>
</file>

<file path=xl/ctrlProps/ctrlProp3.xml><?xml version="1.0" encoding="utf-8"?>
<formControlPr xmlns="http://schemas.microsoft.com/office/spreadsheetml/2009/9/main" objectType="Spin" dx="16" fmlaLink="Control!$B$1" max="24" min="1" page="10" val="5"/>
</file>

<file path=xl/ctrlProps/ctrlProp4.xml><?xml version="1.0" encoding="utf-8"?>
<formControlPr xmlns="http://schemas.microsoft.com/office/spreadsheetml/2009/9/main" objectType="Spin" dx="16" fmlaLink="Control!$B$1" max="24" min="1" page="10" val="5"/>
</file>

<file path=xl/ctrlProps/ctrlProp5.xml><?xml version="1.0" encoding="utf-8"?>
<formControlPr xmlns="http://schemas.microsoft.com/office/spreadsheetml/2009/9/main" objectType="Spin" dx="16" fmlaLink="Control!$B$1" max="24" min="1" page="10" val="5"/>
</file>

<file path=xl/ctrlProps/ctrlProp6.xml><?xml version="1.0" encoding="utf-8"?>
<formControlPr xmlns="http://schemas.microsoft.com/office/spreadsheetml/2009/9/main" objectType="Spin" dx="16" fmlaLink="Control!$B$1" max="24" min="1" page="10" val="5"/>
</file>

<file path=xl/ctrlProps/ctrlProp7.xml><?xml version="1.0" encoding="utf-8"?>
<formControlPr xmlns="http://schemas.microsoft.com/office/spreadsheetml/2009/9/main" objectType="Spin" dx="16" fmlaLink="Control!$B$1" max="24" min="1" page="10" val="5"/>
</file>

<file path=xl/ctrlProps/ctrlProp8.xml><?xml version="1.0" encoding="utf-8"?>
<formControlPr xmlns="http://schemas.microsoft.com/office/spreadsheetml/2009/9/main" objectType="Spin" dx="16" fmlaLink="Control!$B$1" max="24" min="1" page="10" val="5"/>
</file>

<file path=xl/ctrlProps/ctrlProp9.xml><?xml version="1.0" encoding="utf-8"?>
<formControlPr xmlns="http://schemas.microsoft.com/office/spreadsheetml/2009/9/main" objectType="Spin" dx="16" fmlaLink="Control!$B$1" max="24" min="1" page="10" val="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0</xdr:row>
          <xdr:rowOff>0</xdr:rowOff>
        </xdr:from>
        <xdr:to>
          <xdr:col>5</xdr:col>
          <xdr:colOff>323850</xdr:colOff>
          <xdr:row>0</xdr:row>
          <xdr:rowOff>590550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9525</xdr:rowOff>
        </xdr:from>
        <xdr:to>
          <xdr:col>7</xdr:col>
          <xdr:colOff>323850</xdr:colOff>
          <xdr:row>0</xdr:row>
          <xdr:rowOff>600075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0</xdr:row>
          <xdr:rowOff>0</xdr:rowOff>
        </xdr:from>
        <xdr:to>
          <xdr:col>5</xdr:col>
          <xdr:colOff>323850</xdr:colOff>
          <xdr:row>1</xdr:row>
          <xdr:rowOff>38100</xdr:rowOff>
        </xdr:to>
        <xdr:sp macro="" textlink="">
          <xdr:nvSpPr>
            <xdr:cNvPr id="5121" name="Spinner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0</xdr:row>
          <xdr:rowOff>57150</xdr:rowOff>
        </xdr:from>
        <xdr:to>
          <xdr:col>5</xdr:col>
          <xdr:colOff>314325</xdr:colOff>
          <xdr:row>0</xdr:row>
          <xdr:rowOff>647700</xdr:rowOff>
        </xdr:to>
        <xdr:sp macro="" textlink="">
          <xdr:nvSpPr>
            <xdr:cNvPr id="6148" name="Spinner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123825</xdr:rowOff>
        </xdr:from>
        <xdr:to>
          <xdr:col>6</xdr:col>
          <xdr:colOff>333375</xdr:colOff>
          <xdr:row>0</xdr:row>
          <xdr:rowOff>714375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0</xdr:row>
          <xdr:rowOff>0</xdr:rowOff>
        </xdr:from>
        <xdr:to>
          <xdr:col>9</xdr:col>
          <xdr:colOff>333375</xdr:colOff>
          <xdr:row>0</xdr:row>
          <xdr:rowOff>590550</xdr:rowOff>
        </xdr:to>
        <xdr:sp macro="" textlink="">
          <xdr:nvSpPr>
            <xdr:cNvPr id="8193" name="Spinner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0</xdr:row>
          <xdr:rowOff>0</xdr:rowOff>
        </xdr:from>
        <xdr:to>
          <xdr:col>14</xdr:col>
          <xdr:colOff>333375</xdr:colOff>
          <xdr:row>0</xdr:row>
          <xdr:rowOff>590550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0</xdr:rowOff>
        </xdr:from>
        <xdr:to>
          <xdr:col>5</xdr:col>
          <xdr:colOff>333375</xdr:colOff>
          <xdr:row>1</xdr:row>
          <xdr:rowOff>142875</xdr:rowOff>
        </xdr:to>
        <xdr:sp macro="" textlink="">
          <xdr:nvSpPr>
            <xdr:cNvPr id="10241" name="Spinner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0</xdr:row>
          <xdr:rowOff>9525</xdr:rowOff>
        </xdr:from>
        <xdr:to>
          <xdr:col>5</xdr:col>
          <xdr:colOff>342900</xdr:colOff>
          <xdr:row>1</xdr:row>
          <xdr:rowOff>28575</xdr:rowOff>
        </xdr:to>
        <xdr:sp macro="" textlink="">
          <xdr:nvSpPr>
            <xdr:cNvPr id="11265" name="Spinner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Y27"/>
  <sheetViews>
    <sheetView workbookViewId="0">
      <selection activeCell="D9" sqref="D9"/>
    </sheetView>
  </sheetViews>
  <sheetFormatPr defaultRowHeight="15" x14ac:dyDescent="0.25"/>
  <cols>
    <col min="2" max="2" width="28.140625" bestFit="1" customWidth="1"/>
  </cols>
  <sheetData>
    <row r="1" spans="1:363" ht="15.75" x14ac:dyDescent="0.25">
      <c r="A1" s="7" t="s">
        <v>542</v>
      </c>
      <c r="B1" s="8"/>
      <c r="C1" s="8"/>
      <c r="D1" s="8"/>
      <c r="E1" s="17" t="s">
        <v>612</v>
      </c>
      <c r="F1" s="8">
        <v>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 t="s">
        <v>543</v>
      </c>
      <c r="S1" s="8"/>
      <c r="T1" s="8"/>
      <c r="U1" s="8"/>
    </row>
    <row r="2" spans="1:363" x14ac:dyDescent="0.25">
      <c r="A2" s="9" t="s">
        <v>544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545</v>
      </c>
      <c r="S2" s="8"/>
      <c r="T2" s="8"/>
      <c r="U2" s="8"/>
    </row>
    <row r="3" spans="1:36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63" x14ac:dyDescent="0.25">
      <c r="A4" s="27" t="s">
        <v>546</v>
      </c>
      <c r="B4" s="2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 t="s">
        <v>547</v>
      </c>
      <c r="U4" s="8"/>
    </row>
    <row r="5" spans="1:363" x14ac:dyDescent="0.25">
      <c r="A5" s="26"/>
      <c r="B5" s="2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548</v>
      </c>
      <c r="U5" s="8"/>
    </row>
    <row r="6" spans="1:363" ht="45" x14ac:dyDescent="0.25">
      <c r="A6" s="28" t="s">
        <v>549</v>
      </c>
      <c r="B6" s="26"/>
      <c r="C6" s="11" t="s">
        <v>550</v>
      </c>
      <c r="D6" s="25" t="s">
        <v>551</v>
      </c>
      <c r="E6" s="26"/>
      <c r="F6" s="11" t="s">
        <v>552</v>
      </c>
      <c r="G6" s="25" t="s">
        <v>553</v>
      </c>
      <c r="H6" s="26"/>
      <c r="I6" s="25" t="s">
        <v>554</v>
      </c>
      <c r="J6" s="26"/>
      <c r="K6" s="26"/>
      <c r="L6" s="26"/>
      <c r="M6" s="26"/>
      <c r="N6" s="26"/>
      <c r="O6" s="25" t="s">
        <v>555</v>
      </c>
      <c r="P6" s="26"/>
      <c r="Q6" s="26"/>
      <c r="R6" s="26"/>
      <c r="S6" s="11" t="s">
        <v>556</v>
      </c>
      <c r="T6" s="11" t="s">
        <v>557</v>
      </c>
      <c r="U6" s="11" t="s">
        <v>558</v>
      </c>
    </row>
    <row r="7" spans="1:363" ht="57" x14ac:dyDescent="0.25">
      <c r="A7" s="26"/>
      <c r="B7" s="26"/>
      <c r="C7" s="8"/>
      <c r="D7" s="12" t="s">
        <v>559</v>
      </c>
      <c r="E7" s="12" t="s">
        <v>560</v>
      </c>
      <c r="F7" s="12" t="s">
        <v>561</v>
      </c>
      <c r="G7" s="12" t="s">
        <v>562</v>
      </c>
      <c r="H7" s="12" t="s">
        <v>563</v>
      </c>
      <c r="I7" s="12" t="s">
        <v>564</v>
      </c>
      <c r="J7" s="12" t="s">
        <v>565</v>
      </c>
      <c r="K7" s="12" t="s">
        <v>566</v>
      </c>
      <c r="L7" s="12" t="s">
        <v>567</v>
      </c>
      <c r="M7" s="12" t="s">
        <v>568</v>
      </c>
      <c r="N7" s="12" t="s">
        <v>569</v>
      </c>
      <c r="O7" s="12" t="s">
        <v>570</v>
      </c>
      <c r="P7" s="12" t="s">
        <v>571</v>
      </c>
      <c r="Q7" s="12" t="s">
        <v>572</v>
      </c>
      <c r="R7" s="12" t="s">
        <v>573</v>
      </c>
      <c r="S7" s="12" t="s">
        <v>561</v>
      </c>
      <c r="T7" s="12" t="s">
        <v>561</v>
      </c>
      <c r="U7" s="12" t="s">
        <v>561</v>
      </c>
    </row>
    <row r="8" spans="1:363" x14ac:dyDescent="0.25">
      <c r="A8" s="26"/>
      <c r="B8" s="26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  <c r="T8" s="13" t="s">
        <v>591</v>
      </c>
      <c r="U8" s="13" t="s">
        <v>592</v>
      </c>
    </row>
    <row r="9" spans="1:363" x14ac:dyDescent="0.25">
      <c r="A9" s="13" t="s">
        <v>574</v>
      </c>
      <c r="B9" s="14" t="s">
        <v>593</v>
      </c>
      <c r="C9" s="15">
        <f ca="1">OFFSET(LX_RPT_ETA9002A_BYWIB!C1,ETA9002A_Bak!$F$1,0)</f>
        <v>26116</v>
      </c>
      <c r="D9" s="15">
        <f ca="1">OFFSET(LX_RPT_ETA9002A_BYWIB!D1,ETA9002A_Bak!$F$1,0)</f>
        <v>5876</v>
      </c>
      <c r="E9" s="15">
        <f ca="1">OFFSET(LX_RPT_ETA9002A_BYWIB!E1,ETA9002A_Bak!$F$1,0)</f>
        <v>20240</v>
      </c>
      <c r="F9" s="15">
        <f ca="1">OFFSET(LX_RPT_ETA9002A_BYWIB!F1,ETA9002A_Bak!$F$1,0)</f>
        <v>8201</v>
      </c>
      <c r="G9" s="15">
        <f ca="1">OFFSET(LX_RPT_ETA9002A_BYWIB!G1,ETA9002A_Bak!$F$1,0)</f>
        <v>1526</v>
      </c>
      <c r="H9" s="15">
        <f ca="1">OFFSET(LX_RPT_ETA9002A_BYWIB!H1,ETA9002A_Bak!$F$1,0)</f>
        <v>23705</v>
      </c>
      <c r="I9" s="15">
        <f ca="1">OFFSET(LX_RPT_ETA9002A_BYWIB!I1,ETA9002A_Bak!$F$1,0)</f>
        <v>593</v>
      </c>
      <c r="J9" s="15">
        <f ca="1">OFFSET(LX_RPT_ETA9002A_BYWIB!J1,ETA9002A_Bak!$F$1,0)</f>
        <v>468</v>
      </c>
      <c r="K9" s="15">
        <f ca="1">OFFSET(LX_RPT_ETA9002A_BYWIB!K1,ETA9002A_Bak!$F$1,0)</f>
        <v>9270</v>
      </c>
      <c r="L9" s="15">
        <f ca="1">OFFSET(LX_RPT_ETA9002A_BYWIB!L1,ETA9002A_Bak!$F$1,0)</f>
        <v>163</v>
      </c>
      <c r="M9" s="15">
        <f ca="1">OFFSET(LX_RPT_ETA9002A_BYWIB!M1,ETA9002A_Bak!$F$1,0)</f>
        <v>15139</v>
      </c>
      <c r="N9" s="15">
        <f ca="1">OFFSET(LX_RPT_ETA9002A_BYWIB!N1,ETA9002A_Bak!$F$1,0)</f>
        <v>626</v>
      </c>
      <c r="O9" s="15">
        <f ca="1">OFFSET(LX_RPT_ETA9002A_BYWIB!O1,ETA9002A_Bak!$F$1,0)</f>
        <v>3637</v>
      </c>
      <c r="P9" s="15">
        <f ca="1">OFFSET(LX_RPT_ETA9002A_BYWIB!P1,ETA9002A_Bak!$F$1,0)</f>
        <v>2636</v>
      </c>
      <c r="Q9" s="15">
        <f ca="1">OFFSET(LX_RPT_ETA9002A_BYWIB!Q1,ETA9002A_Bak!$F$1,0)</f>
        <v>15816</v>
      </c>
      <c r="R9" s="15">
        <f ca="1">OFFSET(LX_RPT_ETA9002A_BYWIB!R1,ETA9002A_Bak!$F$1,0)</f>
        <v>7141</v>
      </c>
      <c r="S9" s="15">
        <f ca="1">OFFSET(LX_RPT_ETA9002A_BYWIB!S1,ETA9002A_Bak!$F$1,0)</f>
        <v>1393</v>
      </c>
      <c r="T9" s="15">
        <f ca="1">OFFSET(LX_RPT_ETA9002A_BYWIB!T1,ETA9002A_Bak!$F$1,0)</f>
        <v>12</v>
      </c>
      <c r="U9" s="15">
        <f ca="1">OFFSET(LX_RPT_ETA9002A_BYWIB!U1,ETA9002A_Bak!$F$1,0)</f>
        <v>3817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</row>
    <row r="10" spans="1:363" x14ac:dyDescent="0.25">
      <c r="A10" s="13" t="s">
        <v>575</v>
      </c>
      <c r="B10" s="14" t="s">
        <v>594</v>
      </c>
      <c r="C10" s="15">
        <f ca="1">OFFSET(LX_RPT_ETA9002A_BYWIB!V1,ETA9002A_Bak!$F$1,0)</f>
        <v>3409</v>
      </c>
      <c r="D10" s="15">
        <f ca="1">OFFSET(LX_RPT_ETA9002A_BYWIB!W1,ETA9002A_Bak!$F$1,0)</f>
        <v>954</v>
      </c>
      <c r="E10" s="15">
        <f ca="1">OFFSET(LX_RPT_ETA9002A_BYWIB!X1,ETA9002A_Bak!$F$1,0)</f>
        <v>2455</v>
      </c>
      <c r="F10" s="15">
        <f ca="1">OFFSET(LX_RPT_ETA9002A_BYWIB!Y1,ETA9002A_Bak!$F$1,0)</f>
        <v>932</v>
      </c>
      <c r="G10" s="15">
        <f ca="1">OFFSET(LX_RPT_ETA9002A_BYWIB!Z1,ETA9002A_Bak!$F$1,0)</f>
        <v>234</v>
      </c>
      <c r="H10" s="15">
        <f ca="1">OFFSET(LX_RPT_ETA9002A_BYWIB!AA1,ETA9002A_Bak!$F$1,0)</f>
        <v>3080</v>
      </c>
      <c r="I10" s="15">
        <f ca="1">OFFSET(LX_RPT_ETA9002A_BYWIB!AB1,ETA9002A_Bak!$F$1,0)</f>
        <v>91</v>
      </c>
      <c r="J10" s="15">
        <f ca="1">OFFSET(LX_RPT_ETA9002A_BYWIB!AC1,ETA9002A_Bak!$F$1,0)</f>
        <v>66</v>
      </c>
      <c r="K10" s="15">
        <f ca="1">OFFSET(LX_RPT_ETA9002A_BYWIB!AD1,ETA9002A_Bak!$F$1,0)</f>
        <v>956</v>
      </c>
      <c r="L10" s="15">
        <f ca="1">OFFSET(LX_RPT_ETA9002A_BYWIB!AE1,ETA9002A_Bak!$F$1,0)</f>
        <v>27</v>
      </c>
      <c r="M10" s="15">
        <f ca="1">OFFSET(LX_RPT_ETA9002A_BYWIB!AF1,ETA9002A_Bak!$F$1,0)</f>
        <v>2206</v>
      </c>
      <c r="N10" s="15">
        <f ca="1">OFFSET(LX_RPT_ETA9002A_BYWIB!AG1,ETA9002A_Bak!$F$1,0)</f>
        <v>96</v>
      </c>
      <c r="O10" s="15">
        <f ca="1">OFFSET(LX_RPT_ETA9002A_BYWIB!AH1,ETA9002A_Bak!$F$1,0)</f>
        <v>599</v>
      </c>
      <c r="P10" s="15">
        <f ca="1">OFFSET(LX_RPT_ETA9002A_BYWIB!AI1,ETA9002A_Bak!$F$1,0)</f>
        <v>37</v>
      </c>
      <c r="Q10" s="15">
        <f ca="1">OFFSET(LX_RPT_ETA9002A_BYWIB!AJ1,ETA9002A_Bak!$F$1,0)</f>
        <v>1856</v>
      </c>
      <c r="R10" s="15">
        <f ca="1">OFFSET(LX_RPT_ETA9002A_BYWIB!AK1,ETA9002A_Bak!$F$1,0)</f>
        <v>1512</v>
      </c>
      <c r="S10" s="15">
        <f ca="1">OFFSET(LX_RPT_ETA9002A_BYWIB!AL1,ETA9002A_Bak!$F$1,0)</f>
        <v>604</v>
      </c>
      <c r="T10" s="15">
        <f ca="1">OFFSET(LX_RPT_ETA9002A_BYWIB!AM1,ETA9002A_Bak!$F$1,0)</f>
        <v>2</v>
      </c>
      <c r="U10" s="15">
        <f ca="1">OFFSET(LX_RPT_ETA9002A_BYWIB!AN1,ETA9002A_Bak!$F$1,0)</f>
        <v>783</v>
      </c>
    </row>
    <row r="11" spans="1:363" x14ac:dyDescent="0.25">
      <c r="A11" s="13" t="s">
        <v>576</v>
      </c>
      <c r="B11" s="14" t="s">
        <v>595</v>
      </c>
      <c r="C11" s="15">
        <f ca="1">OFFSET(LX_RPT_ETA9002A_BYWIB!AO1,ETA9002A_Bak!$F$1,0)</f>
        <v>657</v>
      </c>
      <c r="D11" s="15">
        <f ca="1">OFFSET(LX_RPT_ETA9002A_BYWIB!AP1,ETA9002A_Bak!$F$1,0)</f>
        <v>158</v>
      </c>
      <c r="E11" s="15">
        <f ca="1">OFFSET(LX_RPT_ETA9002A_BYWIB!AQ1,ETA9002A_Bak!$F$1,0)</f>
        <v>499</v>
      </c>
      <c r="F11" s="15">
        <f ca="1">OFFSET(LX_RPT_ETA9002A_BYWIB!AR1,ETA9002A_Bak!$F$1,0)</f>
        <v>192</v>
      </c>
      <c r="G11" s="15">
        <f ca="1">OFFSET(LX_RPT_ETA9002A_BYWIB!AS1,ETA9002A_Bak!$F$1,0)</f>
        <v>58</v>
      </c>
      <c r="H11" s="15">
        <f ca="1">OFFSET(LX_RPT_ETA9002A_BYWIB!AT1,ETA9002A_Bak!$F$1,0)</f>
        <v>581</v>
      </c>
      <c r="I11" s="15">
        <f ca="1">OFFSET(LX_RPT_ETA9002A_BYWIB!AU1,ETA9002A_Bak!$F$1,0)</f>
        <v>17</v>
      </c>
      <c r="J11" s="15">
        <f ca="1">OFFSET(LX_RPT_ETA9002A_BYWIB!AV1,ETA9002A_Bak!$F$1,0)</f>
        <v>27</v>
      </c>
      <c r="K11" s="15">
        <f ca="1">OFFSET(LX_RPT_ETA9002A_BYWIB!AW1,ETA9002A_Bak!$F$1,0)</f>
        <v>168</v>
      </c>
      <c r="L11" s="15">
        <f ca="1">OFFSET(LX_RPT_ETA9002A_BYWIB!AX1,ETA9002A_Bak!$F$1,0)</f>
        <v>6</v>
      </c>
      <c r="M11" s="15">
        <f ca="1">OFFSET(LX_RPT_ETA9002A_BYWIB!AY1,ETA9002A_Bak!$F$1,0)</f>
        <v>430</v>
      </c>
      <c r="N11" s="15">
        <f ca="1">OFFSET(LX_RPT_ETA9002A_BYWIB!AZ1,ETA9002A_Bak!$F$1,0)</f>
        <v>29</v>
      </c>
      <c r="O11" s="15">
        <f ca="1">OFFSET(LX_RPT_ETA9002A_BYWIB!BA1,ETA9002A_Bak!$F$1,0)</f>
        <v>191</v>
      </c>
      <c r="P11" s="15">
        <f ca="1">OFFSET(LX_RPT_ETA9002A_BYWIB!BB1,ETA9002A_Bak!$F$1,0)</f>
        <v>2</v>
      </c>
      <c r="Q11" s="15">
        <f ca="1">OFFSET(LX_RPT_ETA9002A_BYWIB!BC1,ETA9002A_Bak!$F$1,0)</f>
        <v>357</v>
      </c>
      <c r="R11" s="15">
        <f ca="1">OFFSET(LX_RPT_ETA9002A_BYWIB!BD1,ETA9002A_Bak!$F$1,0)</f>
        <v>295</v>
      </c>
      <c r="S11" s="15">
        <f ca="1">OFFSET(LX_RPT_ETA9002A_BYWIB!BE1,ETA9002A_Bak!$F$1,0)</f>
        <v>121</v>
      </c>
      <c r="T11" s="15">
        <f ca="1">OFFSET(LX_RPT_ETA9002A_BYWIB!BF1,ETA9002A_Bak!$F$1,0)</f>
        <v>2</v>
      </c>
      <c r="U11" s="15">
        <f ca="1">OFFSET(LX_RPT_ETA9002A_BYWIB!BG1,ETA9002A_Bak!$F$1,0)</f>
        <v>274</v>
      </c>
    </row>
    <row r="12" spans="1:363" x14ac:dyDescent="0.25">
      <c r="A12" s="13" t="s">
        <v>577</v>
      </c>
      <c r="B12" s="14" t="s">
        <v>596</v>
      </c>
      <c r="C12" s="15">
        <f ca="1">OFFSET(LX_RPT_ETA9002A_BYWIB!BH1,ETA9002A_Bak!$F$1,0)</f>
        <v>12</v>
      </c>
      <c r="D12" s="15">
        <f ca="1">OFFSET(LX_RPT_ETA9002A_BYWIB!BI1,ETA9002A_Bak!$F$1,0)</f>
        <v>0</v>
      </c>
      <c r="E12" s="15">
        <f ca="1">OFFSET(LX_RPT_ETA9002A_BYWIB!BJ1,ETA9002A_Bak!$F$1,0)</f>
        <v>12</v>
      </c>
      <c r="F12" s="15">
        <f ca="1">OFFSET(LX_RPT_ETA9002A_BYWIB!BK1,ETA9002A_Bak!$F$1,0)</f>
        <v>4</v>
      </c>
      <c r="G12" s="15">
        <f ca="1">OFFSET(LX_RPT_ETA9002A_BYWIB!BL1,ETA9002A_Bak!$F$1,0)</f>
        <v>4</v>
      </c>
      <c r="H12" s="15">
        <f ca="1">OFFSET(LX_RPT_ETA9002A_BYWIB!BM1,ETA9002A_Bak!$F$1,0)</f>
        <v>8</v>
      </c>
      <c r="I12" s="15">
        <f ca="1">OFFSET(LX_RPT_ETA9002A_BYWIB!BN1,ETA9002A_Bak!$F$1,0)</f>
        <v>0</v>
      </c>
      <c r="J12" s="15">
        <f ca="1">OFFSET(LX_RPT_ETA9002A_BYWIB!BO1,ETA9002A_Bak!$F$1,0)</f>
        <v>0</v>
      </c>
      <c r="K12" s="15">
        <f ca="1">OFFSET(LX_RPT_ETA9002A_BYWIB!BP1,ETA9002A_Bak!$F$1,0)</f>
        <v>1</v>
      </c>
      <c r="L12" s="15">
        <f ca="1">OFFSET(LX_RPT_ETA9002A_BYWIB!BQ1,ETA9002A_Bak!$F$1,0)</f>
        <v>0</v>
      </c>
      <c r="M12" s="15">
        <f ca="1">OFFSET(LX_RPT_ETA9002A_BYWIB!BR1,ETA9002A_Bak!$F$1,0)</f>
        <v>11</v>
      </c>
      <c r="N12" s="15">
        <f ca="1">OFFSET(LX_RPT_ETA9002A_BYWIB!BS1,ETA9002A_Bak!$F$1,0)</f>
        <v>0</v>
      </c>
      <c r="O12" s="15">
        <f ca="1">OFFSET(LX_RPT_ETA9002A_BYWIB!BT1,ETA9002A_Bak!$F$1,0)</f>
        <v>1</v>
      </c>
      <c r="P12" s="15">
        <f ca="1">OFFSET(LX_RPT_ETA9002A_BYWIB!BU1,ETA9002A_Bak!$F$1,0)</f>
        <v>4</v>
      </c>
      <c r="Q12" s="15">
        <f ca="1">OFFSET(LX_RPT_ETA9002A_BYWIB!BV1,ETA9002A_Bak!$F$1,0)</f>
        <v>6</v>
      </c>
      <c r="R12" s="15">
        <f ca="1">OFFSET(LX_RPT_ETA9002A_BYWIB!BW1,ETA9002A_Bak!$F$1,0)</f>
        <v>2</v>
      </c>
      <c r="S12" s="15">
        <f ca="1">OFFSET(LX_RPT_ETA9002A_BYWIB!BX1,ETA9002A_Bak!$F$1,0)</f>
        <v>2</v>
      </c>
      <c r="T12" s="18">
        <f ca="1">OFFSET(LX_RPT_ETA9002A_BYWIB!BY1,ETA9002A_Bak!$F$1,0)</f>
        <v>12</v>
      </c>
      <c r="U12" s="15">
        <f ca="1">OFFSET(LX_RPT_ETA9002A_BYWIB!BZ1,ETA9002A_Bak!$F$1,0)</f>
        <v>3</v>
      </c>
      <c r="V12" s="15"/>
    </row>
    <row r="13" spans="1:363" x14ac:dyDescent="0.25">
      <c r="A13" s="13" t="s">
        <v>578</v>
      </c>
      <c r="B13" s="14" t="s">
        <v>597</v>
      </c>
      <c r="C13" s="15">
        <f ca="1">OFFSET(LX_RPT_ETA9002A_BYWIB!CA1,ETA9002A_Bak!$F$1,0)</f>
        <v>0</v>
      </c>
      <c r="D13" s="15">
        <f ca="1">OFFSET(LX_RPT_ETA9002A_BYWIB!CB1,ETA9002A_Bak!$F$1,0)</f>
        <v>0</v>
      </c>
      <c r="E13" s="15">
        <f ca="1">OFFSET(LX_RPT_ETA9002A_BYWIB!CC1,ETA9002A_Bak!$F$1,0)</f>
        <v>0</v>
      </c>
      <c r="F13" s="15">
        <f ca="1">OFFSET(LX_RPT_ETA9002A_BYWIB!CD1,ETA9002A_Bak!$F$1,0)</f>
        <v>0</v>
      </c>
      <c r="G13" s="15">
        <f ca="1">OFFSET(LX_RPT_ETA9002A_BYWIB!CE1,ETA9002A_Bak!$F$1,0)</f>
        <v>0</v>
      </c>
      <c r="H13" s="15">
        <f ca="1">OFFSET(LX_RPT_ETA9002A_BYWIB!CF1,ETA9002A_Bak!$F$1,0)</f>
        <v>0</v>
      </c>
      <c r="I13" s="15">
        <f ca="1">OFFSET(LX_RPT_ETA9002A_BYWIB!CG1,ETA9002A_Bak!$F$1,0)</f>
        <v>0</v>
      </c>
      <c r="J13" s="15">
        <f ca="1">OFFSET(LX_RPT_ETA9002A_BYWIB!CH1,ETA9002A_Bak!$F$1,0)</f>
        <v>0</v>
      </c>
      <c r="K13" s="15">
        <f ca="1">OFFSET(LX_RPT_ETA9002A_BYWIB!CI1,ETA9002A_Bak!$F$1,0)</f>
        <v>0</v>
      </c>
      <c r="L13" s="15">
        <f ca="1">OFFSET(LX_RPT_ETA9002A_BYWIB!CJ1,ETA9002A_Bak!$F$1,0)</f>
        <v>0</v>
      </c>
      <c r="M13" s="15">
        <f ca="1">OFFSET(LX_RPT_ETA9002A_BYWIB!CK1,ETA9002A_Bak!$F$1,0)</f>
        <v>0</v>
      </c>
      <c r="N13" s="15">
        <f ca="1">OFFSET(LX_RPT_ETA9002A_BYWIB!CL1,ETA9002A_Bak!$F$1,0)</f>
        <v>0</v>
      </c>
      <c r="O13" s="15">
        <f ca="1">OFFSET(LX_RPT_ETA9002A_BYWIB!CM1,ETA9002A_Bak!$F$1,0)</f>
        <v>0</v>
      </c>
      <c r="P13" s="15">
        <f ca="1">OFFSET(LX_RPT_ETA9002A_BYWIB!CN1,ETA9002A_Bak!$F$1,0)</f>
        <v>0</v>
      </c>
      <c r="Q13" s="15">
        <f ca="1">OFFSET(LX_RPT_ETA9002A_BYWIB!CO1,ETA9002A_Bak!$F$1,0)</f>
        <v>0</v>
      </c>
      <c r="R13" s="15">
        <f ca="1">OFFSET(LX_RPT_ETA9002A_BYWIB!CP1,ETA9002A_Bak!$F$1,0)</f>
        <v>0</v>
      </c>
      <c r="S13" s="15">
        <f ca="1">OFFSET(LX_RPT_ETA9002A_BYWIB!CQ1,ETA9002A_Bak!$F$1,0)</f>
        <v>0</v>
      </c>
      <c r="T13" s="15">
        <f ca="1">OFFSET(LX_RPT_ETA9002A_BYWIB!CR1,ETA9002A_Bak!$F$1,0)</f>
        <v>0</v>
      </c>
      <c r="U13" s="15">
        <f ca="1">OFFSET(LX_RPT_ETA9002A_BYWIB!CS1,ETA9002A_Bak!$F$1,0)</f>
        <v>0</v>
      </c>
      <c r="V13" s="15"/>
    </row>
    <row r="14" spans="1:363" x14ac:dyDescent="0.25">
      <c r="A14" s="13" t="s">
        <v>579</v>
      </c>
      <c r="B14" s="14" t="s">
        <v>598</v>
      </c>
      <c r="C14" s="15">
        <f ca="1">OFFSET(LX_RPT_ETA9002A_BYWIB!CT1,ETA9002A_Bak!$F$1,0)</f>
        <v>12348</v>
      </c>
      <c r="D14" s="15">
        <f ca="1">OFFSET(LX_RPT_ETA9002A_BYWIB!CU1,ETA9002A_Bak!$F$1,0)</f>
        <v>2620</v>
      </c>
      <c r="E14" s="15">
        <f ca="1">OFFSET(LX_RPT_ETA9002A_BYWIB!CV1,ETA9002A_Bak!$F$1,0)</f>
        <v>9728</v>
      </c>
      <c r="F14" s="15">
        <f ca="1">OFFSET(LX_RPT_ETA9002A_BYWIB!CW1,ETA9002A_Bak!$F$1,0)</f>
        <v>3799</v>
      </c>
      <c r="G14" s="15">
        <f ca="1">OFFSET(LX_RPT_ETA9002A_BYWIB!CX1,ETA9002A_Bak!$F$1,0)</f>
        <v>662</v>
      </c>
      <c r="H14" s="15">
        <f ca="1">OFFSET(LX_RPT_ETA9002A_BYWIB!CY1,ETA9002A_Bak!$F$1,0)</f>
        <v>11295</v>
      </c>
      <c r="I14" s="15">
        <f ca="1">OFFSET(LX_RPT_ETA9002A_BYWIB!CZ1,ETA9002A_Bak!$F$1,0)</f>
        <v>293</v>
      </c>
      <c r="J14" s="15">
        <f ca="1">OFFSET(LX_RPT_ETA9002A_BYWIB!DA1,ETA9002A_Bak!$F$1,0)</f>
        <v>187</v>
      </c>
      <c r="K14" s="15">
        <f ca="1">OFFSET(LX_RPT_ETA9002A_BYWIB!DB1,ETA9002A_Bak!$F$1,0)</f>
        <v>4007</v>
      </c>
      <c r="L14" s="15">
        <f ca="1">OFFSET(LX_RPT_ETA9002A_BYWIB!DC1,ETA9002A_Bak!$F$1,0)</f>
        <v>89</v>
      </c>
      <c r="M14" s="15">
        <f ca="1">OFFSET(LX_RPT_ETA9002A_BYWIB!DD1,ETA9002A_Bak!$F$1,0)</f>
        <v>7491</v>
      </c>
      <c r="N14" s="15">
        <f ca="1">OFFSET(LX_RPT_ETA9002A_BYWIB!DE1,ETA9002A_Bak!$F$1,0)</f>
        <v>280</v>
      </c>
      <c r="O14" s="15">
        <f ca="1">OFFSET(LX_RPT_ETA9002A_BYWIB!DF1,ETA9002A_Bak!$F$1,0)</f>
        <v>1400</v>
      </c>
      <c r="P14" s="15">
        <f ca="1">OFFSET(LX_RPT_ETA9002A_BYWIB!DG1,ETA9002A_Bak!$F$1,0)</f>
        <v>1296</v>
      </c>
      <c r="Q14" s="15">
        <f ca="1">OFFSET(LX_RPT_ETA9002A_BYWIB!DH1,ETA9002A_Bak!$F$1,0)</f>
        <v>7725</v>
      </c>
      <c r="R14" s="15">
        <f ca="1">OFFSET(LX_RPT_ETA9002A_BYWIB!DI1,ETA9002A_Bak!$F$1,0)</f>
        <v>3115</v>
      </c>
      <c r="S14" s="15">
        <f ca="1">OFFSET(LX_RPT_ETA9002A_BYWIB!DJ1,ETA9002A_Bak!$F$1,0)</f>
        <v>877</v>
      </c>
      <c r="T14" s="15">
        <f ca="1">OFFSET(LX_RPT_ETA9002A_BYWIB!DK1,ETA9002A_Bak!$F$1,0)</f>
        <v>9</v>
      </c>
      <c r="U14" s="15">
        <f ca="1">OFFSET(LX_RPT_ETA9002A_BYWIB!DL1,ETA9002A_Bak!$F$1,0)</f>
        <v>2007</v>
      </c>
      <c r="V14" s="15"/>
    </row>
    <row r="15" spans="1:363" x14ac:dyDescent="0.25">
      <c r="A15" s="13" t="s">
        <v>580</v>
      </c>
      <c r="B15" s="14" t="s">
        <v>599</v>
      </c>
      <c r="C15" s="15">
        <f ca="1">OFFSET(LX_RPT_ETA9002A_BYWIB!DM$1,ETA9002A_Bak!$F$1,0)</f>
        <v>13768</v>
      </c>
      <c r="D15" s="15">
        <f ca="1">OFFSET(LX_RPT_ETA9002A_BYWIB!DN$1,ETA9002A_Bak!$F$1,0)</f>
        <v>3256</v>
      </c>
      <c r="E15" s="15">
        <f ca="1">OFFSET(LX_RPT_ETA9002A_BYWIB!DO$1,ETA9002A_Bak!$F$1,0)</f>
        <v>10512</v>
      </c>
      <c r="F15" s="15">
        <f ca="1">OFFSET(LX_RPT_ETA9002A_BYWIB!DP$1,ETA9002A_Bak!$F$1,0)</f>
        <v>4402</v>
      </c>
      <c r="G15" s="15">
        <f ca="1">OFFSET(LX_RPT_ETA9002A_BYWIB!DQ$1,ETA9002A_Bak!$F$1,0)</f>
        <v>864</v>
      </c>
      <c r="H15" s="15">
        <f ca="1">OFFSET(LX_RPT_ETA9002A_BYWIB!DR$1,ETA9002A_Bak!$F$1,0)</f>
        <v>12410</v>
      </c>
      <c r="I15" s="15">
        <f ca="1">OFFSET(LX_RPT_ETA9002A_BYWIB!DS$1,ETA9002A_Bak!$F$1,0)</f>
        <v>300</v>
      </c>
      <c r="J15" s="15">
        <f ca="1">OFFSET(LX_RPT_ETA9002A_BYWIB!DT$1,ETA9002A_Bak!$F$1,0)</f>
        <v>281</v>
      </c>
      <c r="K15" s="15">
        <f ca="1">OFFSET(LX_RPT_ETA9002A_BYWIB!DU$1,ETA9002A_Bak!$F$1,0)</f>
        <v>5263</v>
      </c>
      <c r="L15" s="15">
        <f ca="1">OFFSET(LX_RPT_ETA9002A_BYWIB!DV$1,ETA9002A_Bak!$F$1,0)</f>
        <v>74</v>
      </c>
      <c r="M15" s="15">
        <f ca="1">OFFSET(LX_RPT_ETA9002A_BYWIB!DW$1,ETA9002A_Bak!$F$1,0)</f>
        <v>7648</v>
      </c>
      <c r="N15" s="15">
        <f ca="1">OFFSET(LX_RPT_ETA9002A_BYWIB!DX$1,ETA9002A_Bak!$F$1,0)</f>
        <v>346</v>
      </c>
      <c r="O15" s="15">
        <f ca="1">OFFSET(LX_RPT_ETA9002A_BYWIB!DY$1,ETA9002A_Bak!$F$1,0)</f>
        <v>2237</v>
      </c>
      <c r="P15" s="15">
        <f ca="1">OFFSET(LX_RPT_ETA9002A_BYWIB!DZ$1,ETA9002A_Bak!$F$1,0)</f>
        <v>1340</v>
      </c>
      <c r="Q15" s="15">
        <f ca="1">OFFSET(LX_RPT_ETA9002A_BYWIB!EA$1,ETA9002A_Bak!$F$1,0)</f>
        <v>8091</v>
      </c>
      <c r="R15" s="15">
        <f ca="1">OFFSET(LX_RPT_ETA9002A_BYWIB!EB$1,ETA9002A_Bak!$F$1,0)</f>
        <v>4026</v>
      </c>
      <c r="S15" s="15">
        <f ca="1">OFFSET(LX_RPT_ETA9002A_BYWIB!EC$1,ETA9002A_Bak!$F$1,0)</f>
        <v>516</v>
      </c>
      <c r="T15" s="15">
        <f ca="1">OFFSET(LX_RPT_ETA9002A_BYWIB!ED$1,ETA9002A_Bak!$F$1,0)</f>
        <v>3</v>
      </c>
      <c r="U15" s="15">
        <f ca="1">OFFSET(LX_RPT_ETA9002A_BYWIB!EE$1,ETA9002A_Bak!$F$1,0)</f>
        <v>1810</v>
      </c>
      <c r="V15" s="15"/>
    </row>
    <row r="16" spans="1:363" x14ac:dyDescent="0.25">
      <c r="A16" s="13" t="s">
        <v>581</v>
      </c>
      <c r="B16" s="14" t="s">
        <v>600</v>
      </c>
      <c r="C16" s="15">
        <f ca="1">OFFSET(LX_RPT_ETA9002A_BYWIB!EF$1,ETA9002A_Bak!$F$1,0)</f>
        <v>211</v>
      </c>
      <c r="D16" s="15">
        <f ca="1">OFFSET(LX_RPT_ETA9002A_BYWIB!EG$1,ETA9002A_Bak!$F$1,0)</f>
        <v>15</v>
      </c>
      <c r="E16" s="15">
        <f ca="1">OFFSET(LX_RPT_ETA9002A_BYWIB!EH$1,ETA9002A_Bak!$F$1,0)</f>
        <v>196</v>
      </c>
      <c r="F16" s="15">
        <f ca="1">OFFSET(LX_RPT_ETA9002A_BYWIB!EI$1,ETA9002A_Bak!$F$1,0)</f>
        <v>5</v>
      </c>
      <c r="G16" s="15">
        <f ca="1">OFFSET(LX_RPT_ETA9002A_BYWIB!EJ$1,ETA9002A_Bak!$F$1,0)</f>
        <v>6</v>
      </c>
      <c r="H16" s="15">
        <f ca="1">OFFSET(LX_RPT_ETA9002A_BYWIB!EK$1,ETA9002A_Bak!$F$1,0)</f>
        <v>200</v>
      </c>
      <c r="I16" s="15">
        <f ca="1">OFFSET(LX_RPT_ETA9002A_BYWIB!EL$1,ETA9002A_Bak!$F$1,0)</f>
        <v>0</v>
      </c>
      <c r="J16" s="15">
        <f ca="1">OFFSET(LX_RPT_ETA9002A_BYWIB!EM$1,ETA9002A_Bak!$F$1,0)</f>
        <v>1</v>
      </c>
      <c r="K16" s="15">
        <f ca="1">OFFSET(LX_RPT_ETA9002A_BYWIB!EN$1,ETA9002A_Bak!$F$1,0)</f>
        <v>107</v>
      </c>
      <c r="L16" s="15">
        <f ca="1">OFFSET(LX_RPT_ETA9002A_BYWIB!EO$1,ETA9002A_Bak!$F$1,0)</f>
        <v>1</v>
      </c>
      <c r="M16" s="15">
        <f ca="1">OFFSET(LX_RPT_ETA9002A_BYWIB!EP$1,ETA9002A_Bak!$F$1,0)</f>
        <v>102</v>
      </c>
      <c r="N16" s="15">
        <f ca="1">OFFSET(LX_RPT_ETA9002A_BYWIB!EQ$1,ETA9002A_Bak!$F$1,0)</f>
        <v>6</v>
      </c>
      <c r="O16" s="15">
        <f ca="1">OFFSET(LX_RPT_ETA9002A_BYWIB!ER$1,ETA9002A_Bak!$F$1,0)</f>
        <v>144</v>
      </c>
      <c r="P16" s="15">
        <f ca="1">OFFSET(LX_RPT_ETA9002A_BYWIB!ES$1,ETA9002A_Bak!$F$1,0)</f>
        <v>47</v>
      </c>
      <c r="Q16" s="15">
        <f ca="1">OFFSET(LX_RPT_ETA9002A_BYWIB!ET$1,ETA9002A_Bak!$F$1,0)</f>
        <v>25</v>
      </c>
      <c r="R16" s="15">
        <f ca="1">OFFSET(LX_RPT_ETA9002A_BYWIB!EU$1,ETA9002A_Bak!$F$1,0)</f>
        <v>0</v>
      </c>
      <c r="S16" s="15">
        <f ca="1">OFFSET(LX_RPT_ETA9002A_BYWIB!EV$1,ETA9002A_Bak!$F$1,0)</f>
        <v>11</v>
      </c>
      <c r="T16" s="15">
        <f ca="1">OFFSET(LX_RPT_ETA9002A_BYWIB!EW$1,ETA9002A_Bak!$F$1,0)</f>
        <v>0</v>
      </c>
      <c r="U16" s="15">
        <f ca="1">OFFSET(LX_RPT_ETA9002A_BYWIB!EX$1,ETA9002A_Bak!$F$1,0)</f>
        <v>3</v>
      </c>
      <c r="V16" s="15"/>
    </row>
    <row r="17" spans="1:22" x14ac:dyDescent="0.25">
      <c r="A17" s="13" t="s">
        <v>582</v>
      </c>
      <c r="B17" s="14" t="s">
        <v>601</v>
      </c>
      <c r="C17" s="15">
        <f ca="1">OFFSET(LX_RPT_ETA9002A_BYWIB!EY$1,ETA9002A_Bak!$F$1,0)</f>
        <v>25905</v>
      </c>
      <c r="D17" s="15">
        <f ca="1">OFFSET(LX_RPT_ETA9002A_BYWIB!EZ$1,ETA9002A_Bak!$F$1,0)</f>
        <v>5861</v>
      </c>
      <c r="E17" s="15">
        <f ca="1">OFFSET(LX_RPT_ETA9002A_BYWIB!FA$1,ETA9002A_Bak!$F$1,0)</f>
        <v>20044</v>
      </c>
      <c r="F17" s="15">
        <f ca="1">OFFSET(LX_RPT_ETA9002A_BYWIB!FB$1,ETA9002A_Bak!$F$1,0)</f>
        <v>8196</v>
      </c>
      <c r="G17" s="15">
        <f ca="1">OFFSET(LX_RPT_ETA9002A_BYWIB!FC$1,ETA9002A_Bak!$F$1,0)</f>
        <v>1520</v>
      </c>
      <c r="H17" s="15">
        <f ca="1">OFFSET(LX_RPT_ETA9002A_BYWIB!FD$1,ETA9002A_Bak!$F$1,0)</f>
        <v>23505</v>
      </c>
      <c r="I17" s="15">
        <f ca="1">OFFSET(LX_RPT_ETA9002A_BYWIB!FE$1,ETA9002A_Bak!$F$1,0)</f>
        <v>593</v>
      </c>
      <c r="J17" s="15">
        <f ca="1">OFFSET(LX_RPT_ETA9002A_BYWIB!FF$1,ETA9002A_Bak!$F$1,0)</f>
        <v>467</v>
      </c>
      <c r="K17" s="15">
        <f ca="1">OFFSET(LX_RPT_ETA9002A_BYWIB!FG$1,ETA9002A_Bak!$F$1,0)</f>
        <v>9163</v>
      </c>
      <c r="L17" s="15">
        <f ca="1">OFFSET(LX_RPT_ETA9002A_BYWIB!FH$1,ETA9002A_Bak!$F$1,0)</f>
        <v>162</v>
      </c>
      <c r="M17" s="15">
        <f ca="1">OFFSET(LX_RPT_ETA9002A_BYWIB!FI$1,ETA9002A_Bak!$F$1,0)</f>
        <v>15037</v>
      </c>
      <c r="N17" s="15">
        <f ca="1">OFFSET(LX_RPT_ETA9002A_BYWIB!FJ$1,ETA9002A_Bak!$F$1,0)</f>
        <v>620</v>
      </c>
      <c r="O17" s="15">
        <f ca="1">OFFSET(LX_RPT_ETA9002A_BYWIB!FK$1,ETA9002A_Bak!$F$1,0)</f>
        <v>3493</v>
      </c>
      <c r="P17" s="15">
        <f ca="1">OFFSET(LX_RPT_ETA9002A_BYWIB!FL$1,ETA9002A_Bak!$F$1,0)</f>
        <v>2589</v>
      </c>
      <c r="Q17" s="15">
        <f ca="1">OFFSET(LX_RPT_ETA9002A_BYWIB!FM$1,ETA9002A_Bak!$F$1,0)</f>
        <v>15791</v>
      </c>
      <c r="R17" s="15">
        <f ca="1">OFFSET(LX_RPT_ETA9002A_BYWIB!FN$1,ETA9002A_Bak!$F$1,0)</f>
        <v>7141</v>
      </c>
      <c r="S17" s="15">
        <f ca="1">OFFSET(LX_RPT_ETA9002A_BYWIB!FO$1,ETA9002A_Bak!$F$1,0)</f>
        <v>1382</v>
      </c>
      <c r="T17" s="15">
        <f ca="1">OFFSET(LX_RPT_ETA9002A_BYWIB!FP$1,ETA9002A_Bak!$F$1,0)</f>
        <v>12</v>
      </c>
      <c r="U17" s="15">
        <f ca="1">OFFSET(LX_RPT_ETA9002A_BYWIB!FQ$1,ETA9002A_Bak!$F$1,0)</f>
        <v>3814</v>
      </c>
      <c r="V17" s="15"/>
    </row>
    <row r="18" spans="1:22" x14ac:dyDescent="0.25">
      <c r="A18" s="13" t="s">
        <v>583</v>
      </c>
      <c r="B18" s="14" t="s">
        <v>602</v>
      </c>
      <c r="C18" s="15">
        <f ca="1">OFFSET(LX_RPT_ETA9002A_BYWIB!FR$1,ETA9002A_Bak!$F$1,0)</f>
        <v>17266</v>
      </c>
      <c r="D18" s="15">
        <f ca="1">OFFSET(LX_RPT_ETA9002A_BYWIB!FS$1,ETA9002A_Bak!$F$1,0)</f>
        <v>3955</v>
      </c>
      <c r="E18" s="15">
        <f ca="1">OFFSET(LX_RPT_ETA9002A_BYWIB!FT$1,ETA9002A_Bak!$F$1,0)</f>
        <v>13311</v>
      </c>
      <c r="F18" s="15">
        <f ca="1">OFFSET(LX_RPT_ETA9002A_BYWIB!FU$1,ETA9002A_Bak!$F$1,0)</f>
        <v>4980</v>
      </c>
      <c r="G18" s="15">
        <f ca="1">OFFSET(LX_RPT_ETA9002A_BYWIB!FV$1,ETA9002A_Bak!$F$1,0)</f>
        <v>961</v>
      </c>
      <c r="H18" s="15">
        <f ca="1">OFFSET(LX_RPT_ETA9002A_BYWIB!FW$1,ETA9002A_Bak!$F$1,0)</f>
        <v>15645</v>
      </c>
      <c r="I18" s="15">
        <f ca="1">OFFSET(LX_RPT_ETA9002A_BYWIB!FX$1,ETA9002A_Bak!$F$1,0)</f>
        <v>383</v>
      </c>
      <c r="J18" s="15">
        <f ca="1">OFFSET(LX_RPT_ETA9002A_BYWIB!FY$1,ETA9002A_Bak!$F$1,0)</f>
        <v>355</v>
      </c>
      <c r="K18" s="15">
        <f ca="1">OFFSET(LX_RPT_ETA9002A_BYWIB!FZ$1,ETA9002A_Bak!$F$1,0)</f>
        <v>7008</v>
      </c>
      <c r="L18" s="15">
        <f ca="1">OFFSET(LX_RPT_ETA9002A_BYWIB!GA$1,ETA9002A_Bak!$F$1,0)</f>
        <v>123</v>
      </c>
      <c r="M18" s="15">
        <f ca="1">OFFSET(LX_RPT_ETA9002A_BYWIB!GB$1,ETA9002A_Bak!$F$1,0)</f>
        <v>9133</v>
      </c>
      <c r="N18" s="15">
        <f ca="1">OFFSET(LX_RPT_ETA9002A_BYWIB!GC$1,ETA9002A_Bak!$F$1,0)</f>
        <v>495</v>
      </c>
      <c r="O18" s="15">
        <f ca="1">OFFSET(LX_RPT_ETA9002A_BYWIB!GD$1,ETA9002A_Bak!$F$1,0)</f>
        <v>3050</v>
      </c>
      <c r="P18" s="15">
        <f ca="1">OFFSET(LX_RPT_ETA9002A_BYWIB!GE$1,ETA9002A_Bak!$F$1,0)</f>
        <v>1962</v>
      </c>
      <c r="Q18" s="15">
        <f ca="1">OFFSET(LX_RPT_ETA9002A_BYWIB!GF$1,ETA9002A_Bak!$F$1,0)</f>
        <v>10847</v>
      </c>
      <c r="R18" s="15">
        <f ca="1">OFFSET(LX_RPT_ETA9002A_BYWIB!GG$1,ETA9002A_Bak!$F$1,0)</f>
        <v>4089</v>
      </c>
      <c r="S18" s="15">
        <f ca="1">OFFSET(LX_RPT_ETA9002A_BYWIB!GH$1,ETA9002A_Bak!$F$1,0)</f>
        <v>661</v>
      </c>
      <c r="T18" s="15">
        <f ca="1">OFFSET(LX_RPT_ETA9002A_BYWIB!GI$1,ETA9002A_Bak!$F$1,0)</f>
        <v>8</v>
      </c>
      <c r="U18" s="15">
        <f ca="1">OFFSET(LX_RPT_ETA9002A_BYWIB!GJ$1,ETA9002A_Bak!$F$1,0)</f>
        <v>2182</v>
      </c>
      <c r="V18" s="15"/>
    </row>
    <row r="19" spans="1:22" x14ac:dyDescent="0.25">
      <c r="A19" s="13" t="s">
        <v>584</v>
      </c>
      <c r="B19" s="14" t="s">
        <v>603</v>
      </c>
      <c r="C19" s="15">
        <f ca="1">OFFSET(LX_RPT_ETA9002A_BYWIB!GK$1,ETA9002A_Bak!$F$1,0)</f>
        <v>5152</v>
      </c>
      <c r="D19" s="15">
        <f ca="1">OFFSET(LX_RPT_ETA9002A_BYWIB!GL$1,ETA9002A_Bak!$F$1,0)</f>
        <v>1220</v>
      </c>
      <c r="E19" s="15">
        <f ca="1">OFFSET(LX_RPT_ETA9002A_BYWIB!GM$1,ETA9002A_Bak!$F$1,0)</f>
        <v>3932</v>
      </c>
      <c r="F19" s="15">
        <f ca="1">OFFSET(LX_RPT_ETA9002A_BYWIB!GN$1,ETA9002A_Bak!$F$1,0)</f>
        <v>1816</v>
      </c>
      <c r="G19" s="15">
        <f ca="1">OFFSET(LX_RPT_ETA9002A_BYWIB!GO$1,ETA9002A_Bak!$F$1,0)</f>
        <v>352</v>
      </c>
      <c r="H19" s="15">
        <f ca="1">OFFSET(LX_RPT_ETA9002A_BYWIB!GP$1,ETA9002A_Bak!$F$1,0)</f>
        <v>4671</v>
      </c>
      <c r="I19" s="15">
        <f ca="1">OFFSET(LX_RPT_ETA9002A_BYWIB!GQ$1,ETA9002A_Bak!$F$1,0)</f>
        <v>132</v>
      </c>
      <c r="J19" s="15">
        <f ca="1">OFFSET(LX_RPT_ETA9002A_BYWIB!GR$1,ETA9002A_Bak!$F$1,0)</f>
        <v>70</v>
      </c>
      <c r="K19" s="15">
        <f ca="1">OFFSET(LX_RPT_ETA9002A_BYWIB!GS$1,ETA9002A_Bak!$F$1,0)</f>
        <v>1430</v>
      </c>
      <c r="L19" s="15">
        <f ca="1">OFFSET(LX_RPT_ETA9002A_BYWIB!GT$1,ETA9002A_Bak!$F$1,0)</f>
        <v>27</v>
      </c>
      <c r="M19" s="15">
        <f ca="1">OFFSET(LX_RPT_ETA9002A_BYWIB!GU$1,ETA9002A_Bak!$F$1,0)</f>
        <v>3372</v>
      </c>
      <c r="N19" s="15">
        <f ca="1">OFFSET(LX_RPT_ETA9002A_BYWIB!GV$1,ETA9002A_Bak!$F$1,0)</f>
        <v>73</v>
      </c>
      <c r="O19" s="15">
        <f ca="1">OFFSET(LX_RPT_ETA9002A_BYWIB!GW$1,ETA9002A_Bak!$F$1,0)</f>
        <v>373</v>
      </c>
      <c r="P19" s="15">
        <f ca="1">OFFSET(LX_RPT_ETA9002A_BYWIB!GX$1,ETA9002A_Bak!$F$1,0)</f>
        <v>374</v>
      </c>
      <c r="Q19" s="15">
        <f ca="1">OFFSET(LX_RPT_ETA9002A_BYWIB!GY$1,ETA9002A_Bak!$F$1,0)</f>
        <v>2998</v>
      </c>
      <c r="R19" s="15">
        <f ca="1">OFFSET(LX_RPT_ETA9002A_BYWIB!GZ$1,ETA9002A_Bak!$F$1,0)</f>
        <v>1767</v>
      </c>
      <c r="S19" s="15">
        <f ca="1">OFFSET(LX_RPT_ETA9002A_BYWIB!HA$1,ETA9002A_Bak!$F$1,0)</f>
        <v>414</v>
      </c>
      <c r="T19" s="15">
        <f ca="1">OFFSET(LX_RPT_ETA9002A_BYWIB!HB$1,ETA9002A_Bak!$F$1,0)</f>
        <v>2</v>
      </c>
      <c r="U19" s="15">
        <f ca="1">OFFSET(LX_RPT_ETA9002A_BYWIB!HC$1,ETA9002A_Bak!$F$1,0)</f>
        <v>867</v>
      </c>
      <c r="V19" s="15"/>
    </row>
    <row r="20" spans="1:22" x14ac:dyDescent="0.25">
      <c r="A20" s="13" t="s">
        <v>585</v>
      </c>
      <c r="B20" s="14" t="s">
        <v>604</v>
      </c>
      <c r="C20" s="15">
        <f ca="1">OFFSET(LX_RPT_ETA9002A_BYWIB!HD$1,ETA9002A_Bak!$F$1,0)</f>
        <v>3487</v>
      </c>
      <c r="D20" s="15">
        <f ca="1">OFFSET(LX_RPT_ETA9002A_BYWIB!HE$1,ETA9002A_Bak!$F$1,0)</f>
        <v>686</v>
      </c>
      <c r="E20" s="15">
        <f ca="1">OFFSET(LX_RPT_ETA9002A_BYWIB!HF$1,ETA9002A_Bak!$F$1,0)</f>
        <v>2801</v>
      </c>
      <c r="F20" s="15">
        <f ca="1">OFFSET(LX_RPT_ETA9002A_BYWIB!HG$1,ETA9002A_Bak!$F$1,0)</f>
        <v>1400</v>
      </c>
      <c r="G20" s="15">
        <f ca="1">OFFSET(LX_RPT_ETA9002A_BYWIB!HH$1,ETA9002A_Bak!$F$1,0)</f>
        <v>207</v>
      </c>
      <c r="H20" s="15">
        <f ca="1">OFFSET(LX_RPT_ETA9002A_BYWIB!HI$1,ETA9002A_Bak!$F$1,0)</f>
        <v>3189</v>
      </c>
      <c r="I20" s="15">
        <f ca="1">OFFSET(LX_RPT_ETA9002A_BYWIB!HJ$1,ETA9002A_Bak!$F$1,0)</f>
        <v>78</v>
      </c>
      <c r="J20" s="15">
        <f ca="1">OFFSET(LX_RPT_ETA9002A_BYWIB!HK$1,ETA9002A_Bak!$F$1,0)</f>
        <v>42</v>
      </c>
      <c r="K20" s="15">
        <f ca="1">OFFSET(LX_RPT_ETA9002A_BYWIB!HL$1,ETA9002A_Bak!$F$1,0)</f>
        <v>725</v>
      </c>
      <c r="L20" s="15">
        <f ca="1">OFFSET(LX_RPT_ETA9002A_BYWIB!HM$1,ETA9002A_Bak!$F$1,0)</f>
        <v>12</v>
      </c>
      <c r="M20" s="15">
        <f ca="1">OFFSET(LX_RPT_ETA9002A_BYWIB!HN$1,ETA9002A_Bak!$F$1,0)</f>
        <v>2532</v>
      </c>
      <c r="N20" s="15">
        <f ca="1">OFFSET(LX_RPT_ETA9002A_BYWIB!HO$1,ETA9002A_Bak!$F$1,0)</f>
        <v>52</v>
      </c>
      <c r="O20" s="15">
        <f ca="1">OFFSET(LX_RPT_ETA9002A_BYWIB!HP$1,ETA9002A_Bak!$F$1,0)</f>
        <v>70</v>
      </c>
      <c r="P20" s="15">
        <f ca="1">OFFSET(LX_RPT_ETA9002A_BYWIB!HQ$1,ETA9002A_Bak!$F$1,0)</f>
        <v>253</v>
      </c>
      <c r="Q20" s="15">
        <f ca="1">OFFSET(LX_RPT_ETA9002A_BYWIB!HR$1,ETA9002A_Bak!$F$1,0)</f>
        <v>1946</v>
      </c>
      <c r="R20" s="15">
        <f ca="1">OFFSET(LX_RPT_ETA9002A_BYWIB!HS$1,ETA9002A_Bak!$F$1,0)</f>
        <v>1285</v>
      </c>
      <c r="S20" s="15">
        <f ca="1">OFFSET(LX_RPT_ETA9002A_BYWIB!HT$1,ETA9002A_Bak!$F$1,0)</f>
        <v>307</v>
      </c>
      <c r="T20" s="15">
        <f ca="1">OFFSET(LX_RPT_ETA9002A_BYWIB!HU$1,ETA9002A_Bak!$F$1,0)</f>
        <v>2</v>
      </c>
      <c r="U20" s="15">
        <f ca="1">OFFSET(LX_RPT_ETA9002A_BYWIB!HV$1,ETA9002A_Bak!$F$1,0)</f>
        <v>765</v>
      </c>
      <c r="V20" s="15"/>
    </row>
    <row r="21" spans="1:22" x14ac:dyDescent="0.25">
      <c r="A21" s="13" t="s">
        <v>586</v>
      </c>
      <c r="B21" s="14" t="s">
        <v>605</v>
      </c>
      <c r="C21" s="15">
        <f ca="1">OFFSET(LX_RPT_ETA9002A_BYWIB!HW$1,ETA9002A_Bak!$F$1,0)</f>
        <v>18917</v>
      </c>
      <c r="D21" s="15">
        <f ca="1">OFFSET(LX_RPT_ETA9002A_BYWIB!HX$1,ETA9002A_Bak!$F$1,0)</f>
        <v>4550</v>
      </c>
      <c r="E21" s="15">
        <f ca="1">OFFSET(LX_RPT_ETA9002A_BYWIB!HY$1,ETA9002A_Bak!$F$1,0)</f>
        <v>14367</v>
      </c>
      <c r="F21" s="15">
        <f ca="1">OFFSET(LX_RPT_ETA9002A_BYWIB!HZ$1,ETA9002A_Bak!$F$1,0)</f>
        <v>6622</v>
      </c>
      <c r="G21" s="15">
        <f ca="1">OFFSET(LX_RPT_ETA9002A_BYWIB!IA$1,ETA9002A_Bak!$F$1,0)</f>
        <v>1077</v>
      </c>
      <c r="H21" s="15">
        <f ca="1">OFFSET(LX_RPT_ETA9002A_BYWIB!IB$1,ETA9002A_Bak!$F$1,0)</f>
        <v>17199</v>
      </c>
      <c r="I21" s="15">
        <f ca="1">OFFSET(LX_RPT_ETA9002A_BYWIB!IC$1,ETA9002A_Bak!$F$1,0)</f>
        <v>439</v>
      </c>
      <c r="J21" s="15">
        <f ca="1">OFFSET(LX_RPT_ETA9002A_BYWIB!ID$1,ETA9002A_Bak!$F$1,0)</f>
        <v>359</v>
      </c>
      <c r="K21" s="15">
        <f ca="1">OFFSET(LX_RPT_ETA9002A_BYWIB!IE$1,ETA9002A_Bak!$F$1,0)</f>
        <v>6019</v>
      </c>
      <c r="L21" s="15">
        <f ca="1">OFFSET(LX_RPT_ETA9002A_BYWIB!IF$1,ETA9002A_Bak!$F$1,0)</f>
        <v>127</v>
      </c>
      <c r="M21" s="15">
        <f ca="1">OFFSET(LX_RPT_ETA9002A_BYWIB!IG$1,ETA9002A_Bak!$F$1,0)</f>
        <v>11604</v>
      </c>
      <c r="N21" s="15">
        <f ca="1">OFFSET(LX_RPT_ETA9002A_BYWIB!IH$1,ETA9002A_Bak!$F$1,0)</f>
        <v>486</v>
      </c>
      <c r="O21" s="15">
        <f ca="1">OFFSET(LX_RPT_ETA9002A_BYWIB!II$1,ETA9002A_Bak!$F$1,0)</f>
        <v>2651</v>
      </c>
      <c r="P21" s="15">
        <f ca="1">OFFSET(LX_RPT_ETA9002A_BYWIB!IJ$1,ETA9002A_Bak!$F$1,0)</f>
        <v>1606</v>
      </c>
      <c r="Q21" s="15">
        <f ca="1">OFFSET(LX_RPT_ETA9002A_BYWIB!IK$1,ETA9002A_Bak!$F$1,0)</f>
        <v>11222</v>
      </c>
      <c r="R21" s="15">
        <f ca="1">OFFSET(LX_RPT_ETA9002A_BYWIB!IL$1,ETA9002A_Bak!$F$1,0)</f>
        <v>5809</v>
      </c>
      <c r="S21" s="15">
        <f ca="1">OFFSET(LX_RPT_ETA9002A_BYWIB!IM$1,ETA9002A_Bak!$F$1,0)</f>
        <v>1115</v>
      </c>
      <c r="T21" s="15">
        <f ca="1">OFFSET(LX_RPT_ETA9002A_BYWIB!IN$1,ETA9002A_Bak!$F$1,0)</f>
        <v>10</v>
      </c>
      <c r="U21" s="15">
        <f ca="1">OFFSET(LX_RPT_ETA9002A_BYWIB!IO$1,ETA9002A_Bak!$F$1,0)</f>
        <v>3324</v>
      </c>
      <c r="V21" s="15"/>
    </row>
    <row r="22" spans="1:22" x14ac:dyDescent="0.25">
      <c r="A22" s="13" t="s">
        <v>587</v>
      </c>
      <c r="B22" s="14" t="s">
        <v>606</v>
      </c>
      <c r="C22" s="15">
        <f ca="1">OFFSET(LX_RPT_ETA9002A_BYWIB!IP$1,ETA9002A_Bak!$F$1,0)</f>
        <v>17543</v>
      </c>
      <c r="D22" s="15">
        <f ca="1">OFFSET(LX_RPT_ETA9002A_BYWIB!IQ$1,ETA9002A_Bak!$F$1,0)</f>
        <v>3220</v>
      </c>
      <c r="E22" s="15">
        <f ca="1">OFFSET(LX_RPT_ETA9002A_BYWIB!IR$1,ETA9002A_Bak!$F$1,0)</f>
        <v>14323</v>
      </c>
      <c r="F22" s="15">
        <f ca="1">OFFSET(LX_RPT_ETA9002A_BYWIB!IS$1,ETA9002A_Bak!$F$1,0)</f>
        <v>5687</v>
      </c>
      <c r="G22" s="15">
        <f ca="1">OFFSET(LX_RPT_ETA9002A_BYWIB!IT$1,ETA9002A_Bak!$F$1,0)</f>
        <v>1085</v>
      </c>
      <c r="H22" s="15">
        <f ca="1">OFFSET(LX_RPT_ETA9002A_BYWIB!IU$1,ETA9002A_Bak!$F$1,0)</f>
        <v>15833</v>
      </c>
      <c r="I22" s="15">
        <f ca="1">OFFSET(LX_RPT_ETA9002A_BYWIB!IV$1,ETA9002A_Bak!$F$1,0)</f>
        <v>364</v>
      </c>
      <c r="J22" s="15">
        <f ca="1">OFFSET(LX_RPT_ETA9002A_BYWIB!IW$1,ETA9002A_Bak!$F$1,0)</f>
        <v>292</v>
      </c>
      <c r="K22" s="15">
        <f ca="1">OFFSET(LX_RPT_ETA9002A_BYWIB!IX$1,ETA9002A_Bak!$F$1,0)</f>
        <v>6876</v>
      </c>
      <c r="L22" s="15">
        <f ca="1">OFFSET(LX_RPT_ETA9002A_BYWIB!IY$1,ETA9002A_Bak!$F$1,0)</f>
        <v>104</v>
      </c>
      <c r="M22" s="15">
        <f ca="1">OFFSET(LX_RPT_ETA9002A_BYWIB!IZ$1,ETA9002A_Bak!$F$1,0)</f>
        <v>9552</v>
      </c>
      <c r="N22" s="15">
        <f ca="1">OFFSET(LX_RPT_ETA9002A_BYWIB!JA$1,ETA9002A_Bak!$F$1,0)</f>
        <v>379</v>
      </c>
      <c r="O22" s="15">
        <f ca="1">OFFSET(LX_RPT_ETA9002A_BYWIB!JB$1,ETA9002A_Bak!$F$1,0)</f>
        <v>2148</v>
      </c>
      <c r="P22" s="15">
        <f ca="1">OFFSET(LX_RPT_ETA9002A_BYWIB!JC$1,ETA9002A_Bak!$F$1,0)</f>
        <v>2153</v>
      </c>
      <c r="Q22" s="15">
        <f ca="1">OFFSET(LX_RPT_ETA9002A_BYWIB!JD$1,ETA9002A_Bak!$F$1,0)</f>
        <v>10877</v>
      </c>
      <c r="R22" s="15">
        <f ca="1">OFFSET(LX_RPT_ETA9002A_BYWIB!JE$1,ETA9002A_Bak!$F$1,0)</f>
        <v>4139</v>
      </c>
      <c r="S22" s="15">
        <f ca="1">OFFSET(LX_RPT_ETA9002A_BYWIB!JF$1,ETA9002A_Bak!$F$1,0)</f>
        <v>847</v>
      </c>
      <c r="T22" s="15">
        <f ca="1">OFFSET(LX_RPT_ETA9002A_BYWIB!JG$1,ETA9002A_Bak!$F$1,0)</f>
        <v>6</v>
      </c>
      <c r="U22" s="15">
        <f ca="1">OFFSET(LX_RPT_ETA9002A_BYWIB!JH$1,ETA9002A_Bak!$F$1,0)</f>
        <v>2283</v>
      </c>
      <c r="V22" s="15"/>
    </row>
    <row r="23" spans="1:22" x14ac:dyDescent="0.25">
      <c r="A23" s="13" t="s">
        <v>588</v>
      </c>
      <c r="B23" s="14" t="s">
        <v>607</v>
      </c>
      <c r="C23" s="15">
        <f ca="1">OFFSET(LX_RPT_ETA9002A_BYWIB!JI$1,ETA9002A_Bak!$F$1,0)</f>
        <v>2494</v>
      </c>
      <c r="D23" s="15">
        <f ca="1">OFFSET(LX_RPT_ETA9002A_BYWIB!JJ$1,ETA9002A_Bak!$F$1,0)</f>
        <v>374</v>
      </c>
      <c r="E23" s="15">
        <f ca="1">OFFSET(LX_RPT_ETA9002A_BYWIB!JK$1,ETA9002A_Bak!$F$1,0)</f>
        <v>2120</v>
      </c>
      <c r="F23" s="15">
        <f ca="1">OFFSET(LX_RPT_ETA9002A_BYWIB!JL$1,ETA9002A_Bak!$F$1,0)</f>
        <v>1376</v>
      </c>
      <c r="G23" s="15">
        <f ca="1">OFFSET(LX_RPT_ETA9002A_BYWIB!JM$1,ETA9002A_Bak!$F$1,0)</f>
        <v>189</v>
      </c>
      <c r="H23" s="15">
        <f ca="1">OFFSET(LX_RPT_ETA9002A_BYWIB!JN$1,ETA9002A_Bak!$F$1,0)</f>
        <v>2232</v>
      </c>
      <c r="I23" s="15">
        <f ca="1">OFFSET(LX_RPT_ETA9002A_BYWIB!JO$1,ETA9002A_Bak!$F$1,0)</f>
        <v>60</v>
      </c>
      <c r="J23" s="15">
        <f ca="1">OFFSET(LX_RPT_ETA9002A_BYWIB!JP$1,ETA9002A_Bak!$F$1,0)</f>
        <v>42</v>
      </c>
      <c r="K23" s="15">
        <f ca="1">OFFSET(LX_RPT_ETA9002A_BYWIB!JQ$1,ETA9002A_Bak!$F$1,0)</f>
        <v>765</v>
      </c>
      <c r="L23" s="15">
        <f ca="1">OFFSET(LX_RPT_ETA9002A_BYWIB!JR$1,ETA9002A_Bak!$F$1,0)</f>
        <v>18</v>
      </c>
      <c r="M23" s="15">
        <f ca="1">OFFSET(LX_RPT_ETA9002A_BYWIB!JS$1,ETA9002A_Bak!$F$1,0)</f>
        <v>1565</v>
      </c>
      <c r="N23" s="15">
        <f ca="1">OFFSET(LX_RPT_ETA9002A_BYWIB!JT$1,ETA9002A_Bak!$F$1,0)</f>
        <v>56</v>
      </c>
      <c r="O23" s="15">
        <f ca="1">OFFSET(LX_RPT_ETA9002A_BYWIB!JU$1,ETA9002A_Bak!$F$1,0)</f>
        <v>350</v>
      </c>
      <c r="P23" s="15">
        <f ca="1">OFFSET(LX_RPT_ETA9002A_BYWIB!JV$1,ETA9002A_Bak!$F$1,0)</f>
        <v>275</v>
      </c>
      <c r="Q23" s="15">
        <f ca="1">OFFSET(LX_RPT_ETA9002A_BYWIB!JW$1,ETA9002A_Bak!$F$1,0)</f>
        <v>1475</v>
      </c>
      <c r="R23" s="15">
        <f ca="1">OFFSET(LX_RPT_ETA9002A_BYWIB!JX$1,ETA9002A_Bak!$F$1,0)</f>
        <v>726</v>
      </c>
      <c r="S23" s="15">
        <f ca="1">OFFSET(LX_RPT_ETA9002A_BYWIB!JY$1,ETA9002A_Bak!$F$1,0)</f>
        <v>204</v>
      </c>
      <c r="T23" s="15">
        <f ca="1">OFFSET(LX_RPT_ETA9002A_BYWIB!JZ$1,ETA9002A_Bak!$F$1,0)</f>
        <v>1</v>
      </c>
      <c r="U23" s="15">
        <f ca="1">OFFSET(LX_RPT_ETA9002A_BYWIB!KA$1,ETA9002A_Bak!$F$1,0)</f>
        <v>611</v>
      </c>
      <c r="V23" s="15"/>
    </row>
    <row r="24" spans="1:22" x14ac:dyDescent="0.25">
      <c r="A24" s="13" t="s">
        <v>589</v>
      </c>
      <c r="B24" s="14" t="s">
        <v>608</v>
      </c>
      <c r="C24" s="15">
        <f ca="1">OFFSET(LX_RPT_ETA9002A_BYWIB!KB$1,ETA9002A_Bak!$F$1,0)</f>
        <v>3446</v>
      </c>
      <c r="D24" s="15">
        <f ca="1">OFFSET(LX_RPT_ETA9002A_BYWIB!KC$1,ETA9002A_Bak!$F$1,0)</f>
        <v>735</v>
      </c>
      <c r="E24" s="15">
        <f ca="1">OFFSET(LX_RPT_ETA9002A_BYWIB!KD$1,ETA9002A_Bak!$F$1,0)</f>
        <v>2711</v>
      </c>
      <c r="F24" s="15">
        <f ca="1">OFFSET(LX_RPT_ETA9002A_BYWIB!KE$1,ETA9002A_Bak!$F$1,0)</f>
        <v>813</v>
      </c>
      <c r="G24" s="15">
        <f ca="1">OFFSET(LX_RPT_ETA9002A_BYWIB!KF$1,ETA9002A_Bak!$F$1,0)</f>
        <v>262</v>
      </c>
      <c r="H24" s="15">
        <f ca="1">OFFSET(LX_RPT_ETA9002A_BYWIB!KG$1,ETA9002A_Bak!$F$1,0)</f>
        <v>3048</v>
      </c>
      <c r="I24" s="15">
        <f ca="1">OFFSET(LX_RPT_ETA9002A_BYWIB!KH$1,ETA9002A_Bak!$F$1,0)</f>
        <v>77</v>
      </c>
      <c r="J24" s="15">
        <f ca="1">OFFSET(LX_RPT_ETA9002A_BYWIB!KI$1,ETA9002A_Bak!$F$1,0)</f>
        <v>66</v>
      </c>
      <c r="K24" s="15">
        <f ca="1">OFFSET(LX_RPT_ETA9002A_BYWIB!KJ$1,ETA9002A_Bak!$F$1,0)</f>
        <v>1222</v>
      </c>
      <c r="L24" s="15">
        <f ca="1">OFFSET(LX_RPT_ETA9002A_BYWIB!KK$1,ETA9002A_Bak!$F$1,0)</f>
        <v>20</v>
      </c>
      <c r="M24" s="15">
        <f ca="1">OFFSET(LX_RPT_ETA9002A_BYWIB!KL$1,ETA9002A_Bak!$F$1,0)</f>
        <v>1971</v>
      </c>
      <c r="N24" s="15">
        <f ca="1">OFFSET(LX_RPT_ETA9002A_BYWIB!KM$1,ETA9002A_Bak!$F$1,0)</f>
        <v>79</v>
      </c>
      <c r="O24" s="15">
        <f ca="1">OFFSET(LX_RPT_ETA9002A_BYWIB!KN$1,ETA9002A_Bak!$F$1,0)</f>
        <v>459</v>
      </c>
      <c r="P24" s="15">
        <f ca="1">OFFSET(LX_RPT_ETA9002A_BYWIB!KO$1,ETA9002A_Bak!$F$1,0)</f>
        <v>277</v>
      </c>
      <c r="Q24" s="15">
        <f ca="1">OFFSET(LX_RPT_ETA9002A_BYWIB!KP$1,ETA9002A_Bak!$F$1,0)</f>
        <v>2117</v>
      </c>
      <c r="R24" s="15">
        <f ca="1">OFFSET(LX_RPT_ETA9002A_BYWIB!KQ$1,ETA9002A_Bak!$F$1,0)</f>
        <v>1012</v>
      </c>
      <c r="S24" s="15">
        <f ca="1">OFFSET(LX_RPT_ETA9002A_BYWIB!KR$1,ETA9002A_Bak!$F$1,0)</f>
        <v>264</v>
      </c>
      <c r="T24" s="15">
        <f ca="1">OFFSET(LX_RPT_ETA9002A_BYWIB!KS$1,ETA9002A_Bak!$F$1,0)</f>
        <v>3</v>
      </c>
      <c r="U24" s="15">
        <f ca="1">OFFSET(LX_RPT_ETA9002A_BYWIB!KT$1,ETA9002A_Bak!$F$1,0)</f>
        <v>431</v>
      </c>
      <c r="V24" s="15"/>
    </row>
    <row r="25" spans="1:22" x14ac:dyDescent="0.25">
      <c r="A25" s="13" t="s">
        <v>590</v>
      </c>
      <c r="B25" s="14" t="s">
        <v>609</v>
      </c>
      <c r="C25" s="15">
        <f ca="1">OFFSET(LX_RPT_ETA9002A_BYWIB!KU$1,ETA9002A_Bak!$F$1,0)</f>
        <v>2547</v>
      </c>
      <c r="D25" s="15">
        <f ca="1">OFFSET(LX_RPT_ETA9002A_BYWIB!KV$1,ETA9002A_Bak!$F$1,0)</f>
        <v>695</v>
      </c>
      <c r="E25" s="15">
        <f ca="1">OFFSET(LX_RPT_ETA9002A_BYWIB!KW$1,ETA9002A_Bak!$F$1,0)</f>
        <v>1852</v>
      </c>
      <c r="F25" s="15">
        <f ca="1">OFFSET(LX_RPT_ETA9002A_BYWIB!KX$1,ETA9002A_Bak!$F$1,0)</f>
        <v>536</v>
      </c>
      <c r="G25" s="15">
        <f ca="1">OFFSET(LX_RPT_ETA9002A_BYWIB!KY$1,ETA9002A_Bak!$F$1,0)</f>
        <v>166</v>
      </c>
      <c r="H25" s="15">
        <f ca="1">OFFSET(LX_RPT_ETA9002A_BYWIB!KZ$1,ETA9002A_Bak!$F$1,0)</f>
        <v>2285</v>
      </c>
      <c r="I25" s="15">
        <f ca="1">OFFSET(LX_RPT_ETA9002A_BYWIB!LA$1,ETA9002A_Bak!$F$1,0)</f>
        <v>60</v>
      </c>
      <c r="J25" s="15">
        <f ca="1">OFFSET(LX_RPT_ETA9002A_BYWIB!LB$1,ETA9002A_Bak!$F$1,0)</f>
        <v>45</v>
      </c>
      <c r="K25" s="15">
        <f ca="1">OFFSET(LX_RPT_ETA9002A_BYWIB!LC$1,ETA9002A_Bak!$F$1,0)</f>
        <v>938</v>
      </c>
      <c r="L25" s="15">
        <f ca="1">OFFSET(LX_RPT_ETA9002A_BYWIB!LD$1,ETA9002A_Bak!$F$1,0)</f>
        <v>19</v>
      </c>
      <c r="M25" s="15">
        <f ca="1">OFFSET(LX_RPT_ETA9002A_BYWIB!LE$1,ETA9002A_Bak!$F$1,0)</f>
        <v>1415</v>
      </c>
      <c r="N25" s="15">
        <f ca="1">OFFSET(LX_RPT_ETA9002A_BYWIB!LF$1,ETA9002A_Bak!$F$1,0)</f>
        <v>61</v>
      </c>
      <c r="O25" s="15">
        <f ca="1">OFFSET(LX_RPT_ETA9002A_BYWIB!LG$1,ETA9002A_Bak!$F$1,0)</f>
        <v>342</v>
      </c>
      <c r="P25" s="15">
        <f ca="1">OFFSET(LX_RPT_ETA9002A_BYWIB!LH$1,ETA9002A_Bak!$F$1,0)</f>
        <v>182</v>
      </c>
      <c r="Q25" s="15">
        <f ca="1">OFFSET(LX_RPT_ETA9002A_BYWIB!LI$1,ETA9002A_Bak!$F$1,0)</f>
        <v>1515</v>
      </c>
      <c r="R25" s="15">
        <f ca="1">OFFSET(LX_RPT_ETA9002A_BYWIB!LJ$1,ETA9002A_Bak!$F$1,0)</f>
        <v>824</v>
      </c>
      <c r="S25" s="15">
        <f ca="1">OFFSET(LX_RPT_ETA9002A_BYWIB!LK$1,ETA9002A_Bak!$F$1,0)</f>
        <v>185</v>
      </c>
      <c r="T25" s="15">
        <f ca="1">OFFSET(LX_RPT_ETA9002A_BYWIB!LL$1,ETA9002A_Bak!$F$1,0)</f>
        <v>2</v>
      </c>
      <c r="U25" s="15">
        <f ca="1">OFFSET(LX_RPT_ETA9002A_BYWIB!LM$1,ETA9002A_Bak!$F$1,0)</f>
        <v>243</v>
      </c>
      <c r="V25" s="15"/>
    </row>
    <row r="26" spans="1:22" x14ac:dyDescent="0.25">
      <c r="A26" s="13" t="s">
        <v>591</v>
      </c>
      <c r="B26" s="14" t="s">
        <v>610</v>
      </c>
      <c r="C26" s="15">
        <f ca="1">OFFSET(LX_RPT_ETA9002A_BYWIB!LN$1,ETA9002A_Bak!$F$1,0)</f>
        <v>89</v>
      </c>
      <c r="D26" s="15">
        <f ca="1">OFFSET(LX_RPT_ETA9002A_BYWIB!LO$1,ETA9002A_Bak!$F$1,0)</f>
        <v>6</v>
      </c>
      <c r="E26" s="15">
        <f ca="1">OFFSET(LX_RPT_ETA9002A_BYWIB!LP$1,ETA9002A_Bak!$F$1,0)</f>
        <v>83</v>
      </c>
      <c r="F26" s="15">
        <f ca="1">OFFSET(LX_RPT_ETA9002A_BYWIB!LQ$1,ETA9002A_Bak!$F$1,0)</f>
        <v>23</v>
      </c>
      <c r="G26" s="15">
        <f ca="1">OFFSET(LX_RPT_ETA9002A_BYWIB!LR$1,ETA9002A_Bak!$F$1,0)</f>
        <v>8</v>
      </c>
      <c r="H26" s="15">
        <f ca="1">OFFSET(LX_RPT_ETA9002A_BYWIB!LS$1,ETA9002A_Bak!$F$1,0)</f>
        <v>76</v>
      </c>
      <c r="I26" s="15">
        <f ca="1">OFFSET(LX_RPT_ETA9002A_BYWIB!LT$1,ETA9002A_Bak!$F$1,0)</f>
        <v>7</v>
      </c>
      <c r="J26" s="15">
        <f ca="1">OFFSET(LX_RPT_ETA9002A_BYWIB!LU$1,ETA9002A_Bak!$F$1,0)</f>
        <v>0</v>
      </c>
      <c r="K26" s="15">
        <f ca="1">OFFSET(LX_RPT_ETA9002A_BYWIB!LV$1,ETA9002A_Bak!$F$1,0)</f>
        <v>29</v>
      </c>
      <c r="L26" s="15">
        <f ca="1">OFFSET(LX_RPT_ETA9002A_BYWIB!LW$1,ETA9002A_Bak!$F$1,0)</f>
        <v>1</v>
      </c>
      <c r="M26" s="15">
        <f ca="1">OFFSET(LX_RPT_ETA9002A_BYWIB!LX$1,ETA9002A_Bak!$F$1,0)</f>
        <v>51</v>
      </c>
      <c r="N26" s="15">
        <f ca="1">OFFSET(LX_RPT_ETA9002A_BYWIB!LY$1,ETA9002A_Bak!$F$1,0)</f>
        <v>6</v>
      </c>
      <c r="O26" s="15">
        <f ca="1">OFFSET(LX_RPT_ETA9002A_BYWIB!LZ$1,ETA9002A_Bak!$F$1,0)</f>
        <v>20</v>
      </c>
      <c r="P26" s="15">
        <f ca="1">OFFSET(LX_RPT_ETA9002A_BYWIB!MA$1,ETA9002A_Bak!$F$1,0)</f>
        <v>1</v>
      </c>
      <c r="Q26" s="15">
        <f ca="1">OFFSET(LX_RPT_ETA9002A_BYWIB!MB$1,ETA9002A_Bak!$F$1,0)</f>
        <v>57</v>
      </c>
      <c r="R26" s="15">
        <f ca="1">OFFSET(LX_RPT_ETA9002A_BYWIB!MC$1,ETA9002A_Bak!$F$1,0)</f>
        <v>31</v>
      </c>
      <c r="S26" s="15">
        <f ca="1">OFFSET(LX_RPT_ETA9002A_BYWIB!MD$1,ETA9002A_Bak!$F$1,0)</f>
        <v>27</v>
      </c>
      <c r="T26" s="15">
        <f ca="1">OFFSET(LX_RPT_ETA9002A_BYWIB!ME$1,ETA9002A_Bak!$F$1,0)</f>
        <v>0</v>
      </c>
      <c r="U26" s="15">
        <f ca="1">OFFSET(LX_RPT_ETA9002A_BYWIB!MF$1,ETA9002A_Bak!$F$1,0)</f>
        <v>13</v>
      </c>
      <c r="V26" s="15"/>
    </row>
    <row r="27" spans="1:22" x14ac:dyDescent="0.25">
      <c r="A27" s="13" t="s">
        <v>592</v>
      </c>
      <c r="B27" s="14" t="s">
        <v>611</v>
      </c>
      <c r="C27" s="15">
        <f ca="1">OFFSET(LX_RPT_ETA9002A_BYWIB!MG$1,ETA9002A_Bak!$F$1,0)</f>
        <v>24322</v>
      </c>
      <c r="D27" s="15">
        <f ca="1">OFFSET(LX_RPT_ETA9002A_BYWIB!MH$1,ETA9002A_Bak!$F$1,0)</f>
        <v>5438</v>
      </c>
      <c r="E27" s="15">
        <f ca="1">OFFSET(LX_RPT_ETA9002A_BYWIB!MI$1,ETA9002A_Bak!$F$1,0)</f>
        <v>18884</v>
      </c>
      <c r="F27" s="15">
        <f ca="1">OFFSET(LX_RPT_ETA9002A_BYWIB!MJ$1,ETA9002A_Bak!$F$1,0)</f>
        <v>7867</v>
      </c>
      <c r="G27" s="15">
        <f ca="1">OFFSET(LX_RPT_ETA9002A_BYWIB!MK$1,ETA9002A_Bak!$F$1,0)</f>
        <v>1464</v>
      </c>
      <c r="H27" s="15">
        <f ca="1">OFFSET(LX_RPT_ETA9002A_BYWIB!ML$1,ETA9002A_Bak!$F$1,0)</f>
        <v>22034</v>
      </c>
      <c r="I27" s="15">
        <f ca="1">OFFSET(LX_RPT_ETA9002A_BYWIB!MM$1,ETA9002A_Bak!$F$1,0)</f>
        <v>575</v>
      </c>
      <c r="J27" s="15">
        <f ca="1">OFFSET(LX_RPT_ETA9002A_BYWIB!MN$1,ETA9002A_Bak!$F$1,0)</f>
        <v>421</v>
      </c>
      <c r="K27" s="15">
        <f ca="1">OFFSET(LX_RPT_ETA9002A_BYWIB!MO$1,ETA9002A_Bak!$F$1,0)</f>
        <v>8477</v>
      </c>
      <c r="L27" s="15">
        <f ca="1">OFFSET(LX_RPT_ETA9002A_BYWIB!MP$1,ETA9002A_Bak!$F$1,0)</f>
        <v>160</v>
      </c>
      <c r="M27" s="15">
        <f ca="1">OFFSET(LX_RPT_ETA9002A_BYWIB!MQ$1,ETA9002A_Bak!$F$1,0)</f>
        <v>14255</v>
      </c>
      <c r="N27" s="15">
        <f ca="1">OFFSET(LX_RPT_ETA9002A_BYWIB!MR$1,ETA9002A_Bak!$F$1,0)</f>
        <v>572</v>
      </c>
      <c r="O27" s="15">
        <f ca="1">OFFSET(LX_RPT_ETA9002A_BYWIB!MS$1,ETA9002A_Bak!$F$1,0)</f>
        <v>3196</v>
      </c>
      <c r="P27" s="15">
        <f ca="1">OFFSET(LX_RPT_ETA9002A_BYWIB!MT$1,ETA9002A_Bak!$F$1,0)</f>
        <v>2684</v>
      </c>
      <c r="Q27" s="15">
        <f ca="1">OFFSET(LX_RPT_ETA9002A_BYWIB!MU$1,ETA9002A_Bak!$F$1,0)</f>
        <v>14697</v>
      </c>
      <c r="R27" s="15">
        <f ca="1">OFFSET(LX_RPT_ETA9002A_BYWIB!MV$1,ETA9002A_Bak!$F$1,0)</f>
        <v>6472</v>
      </c>
      <c r="S27" s="15">
        <f ca="1">OFFSET(LX_RPT_ETA9002A_BYWIB!MW$1,ETA9002A_Bak!$F$1,0)</f>
        <v>1298</v>
      </c>
      <c r="T27" s="15">
        <f ca="1">OFFSET(LX_RPT_ETA9002A_BYWIB!MX$1,ETA9002A_Bak!$F$1,0)</f>
        <v>14</v>
      </c>
      <c r="U27" s="15">
        <f ca="1">OFFSET(LX_RPT_ETA9002A_BYWIB!MY$1,ETA9002A_Bak!$F$1,0)</f>
        <v>3774</v>
      </c>
      <c r="V27" s="15"/>
    </row>
  </sheetData>
  <mergeCells count="6">
    <mergeCell ref="O6:R6"/>
    <mergeCell ref="A4:B5"/>
    <mergeCell ref="A6:B8"/>
    <mergeCell ref="D6:E6"/>
    <mergeCell ref="G6:H6"/>
    <mergeCell ref="I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L43"/>
  <sheetViews>
    <sheetView workbookViewId="0">
      <selection activeCell="A6" sqref="A6:B7"/>
    </sheetView>
  </sheetViews>
  <sheetFormatPr defaultRowHeight="15" x14ac:dyDescent="0.25"/>
  <cols>
    <col min="2" max="2" width="43.85546875" bestFit="1" customWidth="1"/>
  </cols>
  <sheetData>
    <row r="1" spans="1:12" ht="35.25" customHeight="1" x14ac:dyDescent="0.25">
      <c r="A1" s="7" t="s">
        <v>854</v>
      </c>
      <c r="B1" s="8"/>
      <c r="C1" s="8"/>
      <c r="D1" s="23" t="s">
        <v>612</v>
      </c>
      <c r="E1" s="23">
        <f>Control!$B$1</f>
        <v>5</v>
      </c>
      <c r="F1" s="8"/>
      <c r="G1" s="8"/>
      <c r="H1" s="8"/>
      <c r="I1" s="7" t="s">
        <v>543</v>
      </c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27" t="s">
        <v>546</v>
      </c>
      <c r="B4" s="26"/>
      <c r="C4" s="26"/>
      <c r="D4" s="26"/>
      <c r="E4" s="8"/>
      <c r="F4" s="8"/>
      <c r="G4" s="8"/>
      <c r="H4" s="8"/>
      <c r="I4" s="8"/>
      <c r="J4" s="8"/>
      <c r="K4" s="10" t="s">
        <v>547</v>
      </c>
      <c r="L4" s="8"/>
    </row>
    <row r="5" spans="1:12" x14ac:dyDescent="0.25">
      <c r="A5" s="26"/>
      <c r="B5" s="26"/>
      <c r="C5" s="26"/>
      <c r="D5" s="26"/>
      <c r="E5" s="8"/>
      <c r="F5" s="8"/>
      <c r="G5" s="8"/>
      <c r="H5" s="8"/>
      <c r="I5" s="8"/>
      <c r="J5" s="8"/>
      <c r="K5" s="10" t="s">
        <v>548</v>
      </c>
      <c r="L5" s="8"/>
    </row>
    <row r="6" spans="1:12" x14ac:dyDescent="0.25">
      <c r="A6" s="28" t="s">
        <v>856</v>
      </c>
      <c r="B6" s="26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2" ht="56.25" x14ac:dyDescent="0.25">
      <c r="A7" s="26"/>
      <c r="B7" s="26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2" x14ac:dyDescent="0.25">
      <c r="A8" s="13" t="s">
        <v>574</v>
      </c>
      <c r="B8" s="14" t="s">
        <v>593</v>
      </c>
      <c r="C8" s="15">
        <f ca="1">OFFSET(LX_RPT_VETS200B_BYWIB!$B$1,Control!$B$1,10*($A8-1)+1)</f>
        <v>148</v>
      </c>
      <c r="D8" s="15">
        <f ca="1">OFFSET(LX_RPT_VETS200B_BYWIB!$B$1,Control!$B$1,10*($A8-1)+2)</f>
        <v>4</v>
      </c>
      <c r="E8" s="15">
        <f ca="1">OFFSET(LX_RPT_VETS200B_BYWIB!$B$1,Control!$B$1,10*($A8-1)+3)</f>
        <v>138</v>
      </c>
      <c r="F8" s="15">
        <f ca="1">OFFSET(LX_RPT_VETS200B_BYWIB!$B$1,Control!$B$1,10*($A8-1)+4)</f>
        <v>57</v>
      </c>
      <c r="G8" s="15">
        <f ca="1">OFFSET(LX_RPT_VETS200B_BYWIB!$B$1,Control!$B$1,10*($A8-1)+5)</f>
        <v>22</v>
      </c>
      <c r="H8" s="15">
        <f ca="1">OFFSET(LX_RPT_VETS200B_BYWIB!$B$1,Control!$B$1,10*($A8-1)+6)</f>
        <v>4</v>
      </c>
      <c r="I8" s="15">
        <f ca="1">OFFSET(LX_RPT_VETS200B_BYWIB!$B$1,Control!$B$1,10*($A8-1)+7)</f>
        <v>16</v>
      </c>
      <c r="J8" s="15">
        <f ca="1">OFFSET(LX_RPT_VETS200B_BYWIB!$B$1,Control!$B$1,10*($A8-1)+8)</f>
        <v>20</v>
      </c>
      <c r="K8" s="15">
        <f ca="1">OFFSET(LX_RPT_VETS200B_BYWIB!$B$1,Control!$B$1,10*($A8-1)+9)</f>
        <v>10</v>
      </c>
      <c r="L8" s="15">
        <f ca="1">OFFSET(LX_RPT_VETS200B_BYWIB!$B$1,Control!$B$1,10*($A8-1)+10)</f>
        <v>38</v>
      </c>
    </row>
    <row r="9" spans="1:12" x14ac:dyDescent="0.25">
      <c r="A9" s="13" t="s">
        <v>575</v>
      </c>
      <c r="B9" s="14" t="s">
        <v>598</v>
      </c>
      <c r="C9" s="15">
        <f ca="1">OFFSET(LX_RPT_VETS200B_BYWIB!$B$1,Control!$B$1,10*($A9-1)+1)</f>
        <v>123</v>
      </c>
      <c r="D9" s="15">
        <f ca="1">OFFSET(LX_RPT_VETS200B_BYWIB!$B$1,Control!$B$1,10*($A9-1)+2)</f>
        <v>4</v>
      </c>
      <c r="E9" s="15">
        <f ca="1">OFFSET(LX_RPT_VETS200B_BYWIB!$B$1,Control!$B$1,10*($A9-1)+3)</f>
        <v>115</v>
      </c>
      <c r="F9" s="15">
        <f ca="1">OFFSET(LX_RPT_VETS200B_BYWIB!$B$1,Control!$B$1,10*($A9-1)+4)</f>
        <v>50</v>
      </c>
      <c r="G9" s="15">
        <f ca="1">OFFSET(LX_RPT_VETS200B_BYWIB!$B$1,Control!$B$1,10*($A9-1)+5)</f>
        <v>21</v>
      </c>
      <c r="H9" s="15">
        <f ca="1">OFFSET(LX_RPT_VETS200B_BYWIB!$B$1,Control!$B$1,10*($A9-1)+6)</f>
        <v>4</v>
      </c>
      <c r="I9" s="15">
        <f ca="1">OFFSET(LX_RPT_VETS200B_BYWIB!$B$1,Control!$B$1,10*($A9-1)+7)</f>
        <v>10</v>
      </c>
      <c r="J9" s="21"/>
      <c r="K9" s="15">
        <f ca="1">OFFSET(LX_RPT_VETS200B_BYWIB!$B$1,Control!$B$1,10*($A9-1)+9)</f>
        <v>9</v>
      </c>
      <c r="L9" s="15">
        <f ca="1">OFFSET(LX_RPT_VETS200B_BYWIB!$B$1,Control!$B$1,10*($A9-1)+10)</f>
        <v>27</v>
      </c>
    </row>
    <row r="10" spans="1:12" x14ac:dyDescent="0.25">
      <c r="A10" s="13" t="s">
        <v>576</v>
      </c>
      <c r="B10" s="14" t="s">
        <v>599</v>
      </c>
      <c r="C10" s="15">
        <f ca="1">OFFSET(LX_RPT_VETS200B_BYWIB!$B$1,Control!$B$1,10*($A10-1)+1)</f>
        <v>25</v>
      </c>
      <c r="D10" s="15">
        <f ca="1">OFFSET(LX_RPT_VETS200B_BYWIB!$B$1,Control!$B$1,10*($A10-1)+2)</f>
        <v>0</v>
      </c>
      <c r="E10" s="15">
        <f ca="1">OFFSET(LX_RPT_VETS200B_BYWIB!$B$1,Control!$B$1,10*($A10-1)+3)</f>
        <v>23</v>
      </c>
      <c r="F10" s="15">
        <f ca="1">OFFSET(LX_RPT_VETS200B_BYWIB!$B$1,Control!$B$1,10*($A10-1)+4)</f>
        <v>7</v>
      </c>
      <c r="G10" s="15">
        <f ca="1">OFFSET(LX_RPT_VETS200B_BYWIB!$B$1,Control!$B$1,10*($A10-1)+5)</f>
        <v>1</v>
      </c>
      <c r="H10" s="15">
        <f ca="1">OFFSET(LX_RPT_VETS200B_BYWIB!$B$1,Control!$B$1,10*($A10-1)+6)</f>
        <v>0</v>
      </c>
      <c r="I10" s="15">
        <f ca="1">OFFSET(LX_RPT_VETS200B_BYWIB!$B$1,Control!$B$1,10*($A10-1)+7)</f>
        <v>6</v>
      </c>
      <c r="J10" s="21"/>
      <c r="K10" s="15">
        <f ca="1">OFFSET(LX_RPT_VETS200B_BYWIB!$B$1,Control!$B$1,10*($A10-1)+9)</f>
        <v>1</v>
      </c>
      <c r="L10" s="15">
        <f ca="1">OFFSET(LX_RPT_VETS200B_BYWIB!$B$1,Control!$B$1,10*($A10-1)+10)</f>
        <v>11</v>
      </c>
    </row>
    <row r="11" spans="1:12" x14ac:dyDescent="0.25">
      <c r="A11" s="13" t="s">
        <v>577</v>
      </c>
      <c r="B11" s="14" t="s">
        <v>826</v>
      </c>
      <c r="C11" s="15">
        <f ca="1">OFFSET(LX_RPT_VETS200B_BYWIB!$B$1,Control!$B$1,10*($A11-1)+1)</f>
        <v>72</v>
      </c>
      <c r="D11" s="15">
        <f ca="1">OFFSET(LX_RPT_VETS200B_BYWIB!$B$1,Control!$B$1,10*($A11-1)+2)</f>
        <v>4</v>
      </c>
      <c r="E11" s="15">
        <f ca="1">OFFSET(LX_RPT_VETS200B_BYWIB!$B$1,Control!$B$1,10*($A11-1)+3)</f>
        <v>65</v>
      </c>
      <c r="F11" s="15">
        <f ca="1">OFFSET(LX_RPT_VETS200B_BYWIB!$B$1,Control!$B$1,10*($A11-1)+4)</f>
        <v>29</v>
      </c>
      <c r="G11" s="15">
        <f ca="1">OFFSET(LX_RPT_VETS200B_BYWIB!$B$1,Control!$B$1,10*($A11-1)+5)</f>
        <v>11</v>
      </c>
      <c r="H11" s="15">
        <f ca="1">OFFSET(LX_RPT_VETS200B_BYWIB!$B$1,Control!$B$1,10*($A11-1)+6)</f>
        <v>2</v>
      </c>
      <c r="I11" s="15">
        <f ca="1">OFFSET(LX_RPT_VETS200B_BYWIB!$B$1,Control!$B$1,10*($A11-1)+7)</f>
        <v>13</v>
      </c>
      <c r="J11" s="15">
        <f ca="1">OFFSET(LX_RPT_VETS200B_BYWIB!$B$1,Control!$B$1,10*($A11-1)+8)</f>
        <v>12</v>
      </c>
      <c r="K11" s="15">
        <f ca="1">OFFSET(LX_RPT_VETS200B_BYWIB!$B$1,Control!$B$1,10*($A11-1)+9)</f>
        <v>6</v>
      </c>
      <c r="L11" s="15">
        <f ca="1">OFFSET(LX_RPT_VETS200B_BYWIB!$B$1,Control!$B$1,10*($A11-1)+10)</f>
        <v>33</v>
      </c>
    </row>
    <row r="12" spans="1:12" x14ac:dyDescent="0.25">
      <c r="A12" s="13" t="s">
        <v>578</v>
      </c>
      <c r="B12" s="14" t="s">
        <v>827</v>
      </c>
      <c r="C12" s="15">
        <f ca="1">OFFSET(LX_RPT_VETS200B_BYWIB!$B$1,Control!$B$1,10*($A12-1)+1)</f>
        <v>45</v>
      </c>
      <c r="D12" s="15">
        <f ca="1">OFFSET(LX_RPT_VETS200B_BYWIB!$B$1,Control!$B$1,10*($A12-1)+2)</f>
        <v>0</v>
      </c>
      <c r="E12" s="15">
        <f ca="1">OFFSET(LX_RPT_VETS200B_BYWIB!$B$1,Control!$B$1,10*($A12-1)+3)</f>
        <v>42</v>
      </c>
      <c r="F12" s="15">
        <f ca="1">OFFSET(LX_RPT_VETS200B_BYWIB!$B$1,Control!$B$1,10*($A12-1)+4)</f>
        <v>13</v>
      </c>
      <c r="G12" s="15">
        <f ca="1">OFFSET(LX_RPT_VETS200B_BYWIB!$B$1,Control!$B$1,10*($A12-1)+5)</f>
        <v>5</v>
      </c>
      <c r="H12" s="15">
        <f ca="1">OFFSET(LX_RPT_VETS200B_BYWIB!$B$1,Control!$B$1,10*($A12-1)+6)</f>
        <v>0</v>
      </c>
      <c r="I12" s="15">
        <f ca="1">OFFSET(LX_RPT_VETS200B_BYWIB!$B$1,Control!$B$1,10*($A12-1)+7)</f>
        <v>3</v>
      </c>
      <c r="J12" s="15">
        <f ca="1">OFFSET(LX_RPT_VETS200B_BYWIB!$B$1,Control!$B$1,10*($A12-1)+8)</f>
        <v>5</v>
      </c>
      <c r="K12" s="15">
        <f ca="1">OFFSET(LX_RPT_VETS200B_BYWIB!$B$1,Control!$B$1,10*($A12-1)+9)</f>
        <v>4</v>
      </c>
      <c r="L12" s="15">
        <f ca="1">OFFSET(LX_RPT_VETS200B_BYWIB!$B$1,Control!$B$1,10*($A12-1)+10)</f>
        <v>4</v>
      </c>
    </row>
    <row r="13" spans="1:12" x14ac:dyDescent="0.25">
      <c r="A13" s="13" t="s">
        <v>579</v>
      </c>
      <c r="B13" s="14" t="s">
        <v>828</v>
      </c>
      <c r="C13" s="15">
        <f ca="1">OFFSET(LX_RPT_VETS200B_BYWIB!$B$1,Control!$B$1,10*($A13-1)+1)</f>
        <v>31</v>
      </c>
      <c r="D13" s="15">
        <f ca="1">OFFSET(LX_RPT_VETS200B_BYWIB!$B$1,Control!$B$1,10*($A13-1)+2)</f>
        <v>0</v>
      </c>
      <c r="E13" s="15">
        <f ca="1">OFFSET(LX_RPT_VETS200B_BYWIB!$B$1,Control!$B$1,10*($A13-1)+3)</f>
        <v>31</v>
      </c>
      <c r="F13" s="15">
        <f ca="1">OFFSET(LX_RPT_VETS200B_BYWIB!$B$1,Control!$B$1,10*($A13-1)+4)</f>
        <v>15</v>
      </c>
      <c r="G13" s="15">
        <f ca="1">OFFSET(LX_RPT_VETS200B_BYWIB!$B$1,Control!$B$1,10*($A13-1)+5)</f>
        <v>6</v>
      </c>
      <c r="H13" s="15">
        <f ca="1">OFFSET(LX_RPT_VETS200B_BYWIB!$B$1,Control!$B$1,10*($A13-1)+6)</f>
        <v>2</v>
      </c>
      <c r="I13" s="15">
        <f ca="1">OFFSET(LX_RPT_VETS200B_BYWIB!$B$1,Control!$B$1,10*($A13-1)+7)</f>
        <v>0</v>
      </c>
      <c r="J13" s="15">
        <f ca="1">OFFSET(LX_RPT_VETS200B_BYWIB!$B$1,Control!$B$1,10*($A13-1)+8)</f>
        <v>3</v>
      </c>
      <c r="K13" s="15">
        <f ca="1">OFFSET(LX_RPT_VETS200B_BYWIB!$B$1,Control!$B$1,10*($A13-1)+9)</f>
        <v>0</v>
      </c>
      <c r="L13" s="15">
        <f ca="1">OFFSET(LX_RPT_VETS200B_BYWIB!$B$1,Control!$B$1,10*($A13-1)+10)</f>
        <v>1</v>
      </c>
    </row>
    <row r="14" spans="1:12" x14ac:dyDescent="0.25">
      <c r="A14" s="13" t="s">
        <v>580</v>
      </c>
      <c r="B14" s="14" t="s">
        <v>611</v>
      </c>
      <c r="C14" s="15">
        <f ca="1">OFFSET(LX_RPT_VETS200B_BYWIB!$B$1,Control!$B$1,10*($A14-1)+1)</f>
        <v>112</v>
      </c>
      <c r="D14" s="15">
        <f ca="1">OFFSET(LX_RPT_VETS200B_BYWIB!$B$1,Control!$B$1,10*($A14-1)+2)</f>
        <v>4</v>
      </c>
      <c r="E14" s="15">
        <f ca="1">OFFSET(LX_RPT_VETS200B_BYWIB!$B$1,Control!$B$1,10*($A14-1)+3)</f>
        <v>102</v>
      </c>
      <c r="F14" s="15">
        <f ca="1">OFFSET(LX_RPT_VETS200B_BYWIB!$B$1,Control!$B$1,10*($A14-1)+4)</f>
        <v>45</v>
      </c>
      <c r="G14" s="15">
        <f ca="1">OFFSET(LX_RPT_VETS200B_BYWIB!$B$1,Control!$B$1,10*($A14-1)+5)</f>
        <v>25</v>
      </c>
      <c r="H14" s="15">
        <f ca="1">OFFSET(LX_RPT_VETS200B_BYWIB!$B$1,Control!$B$1,10*($A14-1)+6)</f>
        <v>4</v>
      </c>
      <c r="I14" s="15">
        <f ca="1">OFFSET(LX_RPT_VETS200B_BYWIB!$B$1,Control!$B$1,10*($A14-1)+7)</f>
        <v>12</v>
      </c>
      <c r="J14" s="15">
        <f ca="1">OFFSET(LX_RPT_VETS200B_BYWIB!$B$1,Control!$B$1,10*($A14-1)+8)</f>
        <v>16</v>
      </c>
      <c r="K14" s="15">
        <f ca="1">OFFSET(LX_RPT_VETS200B_BYWIB!$B$1,Control!$B$1,10*($A14-1)+9)</f>
        <v>8</v>
      </c>
      <c r="L14" s="15">
        <f ca="1">OFFSET(LX_RPT_VETS200B_BYWIB!$B$1,Control!$B$1,10*($A14-1)+10)</f>
        <v>29</v>
      </c>
    </row>
    <row r="15" spans="1:12" x14ac:dyDescent="0.25">
      <c r="A15" s="22" t="s">
        <v>829</v>
      </c>
      <c r="B15" s="30" t="s">
        <v>830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25">
      <c r="A16" s="13" t="s">
        <v>581</v>
      </c>
      <c r="B16" s="14" t="s">
        <v>831</v>
      </c>
      <c r="C16" s="15">
        <f ca="1">OFFSET(LX_RPT_VETS200B_BYWIB!$B$1,Control!$B$1,10*($A16-1)+1)</f>
        <v>30</v>
      </c>
      <c r="D16" s="15">
        <f ca="1">OFFSET(LX_RPT_VETS200B_BYWIB!$B$1,Control!$B$1,10*($A16-1)+2)</f>
        <v>0</v>
      </c>
      <c r="E16" s="15">
        <f ca="1">OFFSET(LX_RPT_VETS200B_BYWIB!$B$1,Control!$B$1,10*($A16-1)+3)</f>
        <v>28</v>
      </c>
      <c r="F16" s="15">
        <f ca="1">OFFSET(LX_RPT_VETS200B_BYWIB!$B$1,Control!$B$1,10*($A16-1)+4)</f>
        <v>11</v>
      </c>
      <c r="G16" s="15">
        <f ca="1">OFFSET(LX_RPT_VETS200B_BYWIB!$B$1,Control!$B$1,10*($A16-1)+5)</f>
        <v>6</v>
      </c>
      <c r="H16" s="15">
        <f ca="1">OFFSET(LX_RPT_VETS200B_BYWIB!$B$1,Control!$B$1,10*($A16-1)+6)</f>
        <v>1</v>
      </c>
      <c r="I16" s="15">
        <f ca="1">OFFSET(LX_RPT_VETS200B_BYWIB!$B$1,Control!$B$1,10*($A16-1)+7)</f>
        <v>2</v>
      </c>
      <c r="J16" s="15">
        <f ca="1">OFFSET(LX_RPT_VETS200B_BYWIB!$B$1,Control!$B$1,10*($A16-1)+8)</f>
        <v>2</v>
      </c>
      <c r="K16" s="15">
        <f ca="1">OFFSET(LX_RPT_VETS200B_BYWIB!$B$1,Control!$B$1,10*($A16-1)+9)</f>
        <v>3</v>
      </c>
      <c r="L16" s="15">
        <f ca="1">OFFSET(LX_RPT_VETS200B_BYWIB!$B$1,Control!$B$1,10*($A16-1)+10)</f>
        <v>10</v>
      </c>
    </row>
    <row r="17" spans="1:12" x14ac:dyDescent="0.25">
      <c r="A17" s="13" t="s">
        <v>582</v>
      </c>
      <c r="B17" s="14" t="s">
        <v>832</v>
      </c>
      <c r="C17" s="15">
        <f ca="1">OFFSET(LX_RPT_VETS200B_BYWIB!$B$1,Control!$B$1,10*($A17-1)+1)</f>
        <v>0</v>
      </c>
      <c r="D17" s="15">
        <f ca="1">OFFSET(LX_RPT_VETS200B_BYWIB!$B$1,Control!$B$1,10*($A17-1)+2)</f>
        <v>0</v>
      </c>
      <c r="E17" s="15">
        <f ca="1">OFFSET(LX_RPT_VETS200B_BYWIB!$B$1,Control!$B$1,10*($A17-1)+3)</f>
        <v>0</v>
      </c>
      <c r="F17" s="15">
        <f ca="1">OFFSET(LX_RPT_VETS200B_BYWIB!$B$1,Control!$B$1,10*($A17-1)+4)</f>
        <v>0</v>
      </c>
      <c r="G17" s="15">
        <f ca="1">OFFSET(LX_RPT_VETS200B_BYWIB!$B$1,Control!$B$1,10*($A17-1)+5)</f>
        <v>0</v>
      </c>
      <c r="H17" s="15">
        <f ca="1">OFFSET(LX_RPT_VETS200B_BYWIB!$B$1,Control!$B$1,10*($A17-1)+6)</f>
        <v>0</v>
      </c>
      <c r="I17" s="15">
        <f ca="1">OFFSET(LX_RPT_VETS200B_BYWIB!$B$1,Control!$B$1,10*($A17-1)+7)</f>
        <v>0</v>
      </c>
      <c r="J17" s="15">
        <f ca="1">OFFSET(LX_RPT_VETS200B_BYWIB!$B$1,Control!$B$1,10*($A17-1)+8)</f>
        <v>0</v>
      </c>
      <c r="K17" s="15">
        <f ca="1">OFFSET(LX_RPT_VETS200B_BYWIB!$B$1,Control!$B$1,10*($A17-1)+9)</f>
        <v>0</v>
      </c>
      <c r="L17" s="15">
        <f ca="1">OFFSET(LX_RPT_VETS200B_BYWIB!$B$1,Control!$B$1,10*($A17-1)+10)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OFFSET(LX_RPT_VETS200B_BYWIB!$B$1,Control!$B$1,10*($A18-1)+1)</f>
        <v>0</v>
      </c>
      <c r="D18" s="15">
        <f ca="1">OFFSET(LX_RPT_VETS200B_BYWIB!$B$1,Control!$B$1,10*($A18-1)+2)</f>
        <v>0</v>
      </c>
      <c r="E18" s="15">
        <f ca="1">OFFSET(LX_RPT_VETS200B_BYWIB!$B$1,Control!$B$1,10*($A18-1)+3)</f>
        <v>0</v>
      </c>
      <c r="F18" s="15">
        <f ca="1">OFFSET(LX_RPT_VETS200B_BYWIB!$B$1,Control!$B$1,10*($A18-1)+4)</f>
        <v>0</v>
      </c>
      <c r="G18" s="15">
        <f ca="1">OFFSET(LX_RPT_VETS200B_BYWIB!$B$1,Control!$B$1,10*($A18-1)+5)</f>
        <v>0</v>
      </c>
      <c r="H18" s="15">
        <f ca="1">OFFSET(LX_RPT_VETS200B_BYWIB!$B$1,Control!$B$1,10*($A18-1)+6)</f>
        <v>0</v>
      </c>
      <c r="I18" s="15">
        <f ca="1">OFFSET(LX_RPT_VETS200B_BYWIB!$B$1,Control!$B$1,10*($A18-1)+7)</f>
        <v>0</v>
      </c>
      <c r="J18" s="15">
        <f ca="1">OFFSET(LX_RPT_VETS200B_BYWIB!$B$1,Control!$B$1,10*($A18-1)+8)</f>
        <v>0</v>
      </c>
      <c r="K18" s="15">
        <f ca="1">OFFSET(LX_RPT_VETS200B_BYWIB!$B$1,Control!$B$1,10*($A18-1)+9)</f>
        <v>0</v>
      </c>
      <c r="L18" s="15">
        <f ca="1">OFFSET(LX_RPT_VETS200B_BYWIB!$B$1,Control!$B$1,10*($A18-1)+10)</f>
        <v>0</v>
      </c>
    </row>
    <row r="19" spans="1:12" x14ac:dyDescent="0.25">
      <c r="A19" s="13" t="s">
        <v>584</v>
      </c>
      <c r="B19" s="14" t="s">
        <v>635</v>
      </c>
      <c r="C19" s="15">
        <f ca="1">OFFSET(LX_RPT_VETS200B_BYWIB!$B$1,Control!$B$1,10*($A19-1)+1)</f>
        <v>0</v>
      </c>
      <c r="D19" s="15">
        <f ca="1">OFFSET(LX_RPT_VETS200B_BYWIB!$B$1,Control!$B$1,10*($A19-1)+2)</f>
        <v>0</v>
      </c>
      <c r="E19" s="15">
        <f ca="1">OFFSET(LX_RPT_VETS200B_BYWIB!$B$1,Control!$B$1,10*($A19-1)+3)</f>
        <v>0</v>
      </c>
      <c r="F19" s="15">
        <f ca="1">OFFSET(LX_RPT_VETS200B_BYWIB!$B$1,Control!$B$1,10*($A19-1)+4)</f>
        <v>0</v>
      </c>
      <c r="G19" s="15">
        <f ca="1">OFFSET(LX_RPT_VETS200B_BYWIB!$B$1,Control!$B$1,10*($A19-1)+5)</f>
        <v>0</v>
      </c>
      <c r="H19" s="15">
        <f ca="1">OFFSET(LX_RPT_VETS200B_BYWIB!$B$1,Control!$B$1,10*($A19-1)+6)</f>
        <v>0</v>
      </c>
      <c r="I19" s="15">
        <f ca="1">OFFSET(LX_RPT_VETS200B_BYWIB!$B$1,Control!$B$1,10*($A19-1)+7)</f>
        <v>0</v>
      </c>
      <c r="J19" s="15">
        <f ca="1">OFFSET(LX_RPT_VETS200B_BYWIB!$B$1,Control!$B$1,10*($A19-1)+8)</f>
        <v>0</v>
      </c>
      <c r="K19" s="15">
        <f ca="1">OFFSET(LX_RPT_VETS200B_BYWIB!$B$1,Control!$B$1,10*($A19-1)+9)</f>
        <v>0</v>
      </c>
      <c r="L19" s="15">
        <f ca="1">OFFSET(LX_RPT_VETS200B_BYWIB!$B$1,Control!$B$1,10*($A19-1)+10)</f>
        <v>0</v>
      </c>
    </row>
    <row r="20" spans="1:12" x14ac:dyDescent="0.25">
      <c r="A20" s="13" t="s">
        <v>585</v>
      </c>
      <c r="B20" s="14" t="s">
        <v>636</v>
      </c>
      <c r="C20" s="15">
        <f ca="1">OFFSET(LX_RPT_VETS200B_BYWIB!$B$1,Control!$B$1,10*($A20-1)+1)</f>
        <v>0</v>
      </c>
      <c r="D20" s="15">
        <f ca="1">OFFSET(LX_RPT_VETS200B_BYWIB!$B$1,Control!$B$1,10*($A20-1)+2)</f>
        <v>0</v>
      </c>
      <c r="E20" s="15">
        <f ca="1">OFFSET(LX_RPT_VETS200B_BYWIB!$B$1,Control!$B$1,10*($A20-1)+3)</f>
        <v>0</v>
      </c>
      <c r="F20" s="15">
        <f ca="1">OFFSET(LX_RPT_VETS200B_BYWIB!$B$1,Control!$B$1,10*($A20-1)+4)</f>
        <v>0</v>
      </c>
      <c r="G20" s="15">
        <f ca="1">OFFSET(LX_RPT_VETS200B_BYWIB!$B$1,Control!$B$1,10*($A20-1)+5)</f>
        <v>0</v>
      </c>
      <c r="H20" s="15">
        <f ca="1">OFFSET(LX_RPT_VETS200B_BYWIB!$B$1,Control!$B$1,10*($A20-1)+6)</f>
        <v>0</v>
      </c>
      <c r="I20" s="15">
        <f ca="1">OFFSET(LX_RPT_VETS200B_BYWIB!$B$1,Control!$B$1,10*($A20-1)+7)</f>
        <v>0</v>
      </c>
      <c r="J20" s="15">
        <f ca="1">OFFSET(LX_RPT_VETS200B_BYWIB!$B$1,Control!$B$1,10*($A20-1)+8)</f>
        <v>0</v>
      </c>
      <c r="K20" s="15">
        <f ca="1">OFFSET(LX_RPT_VETS200B_BYWIB!$B$1,Control!$B$1,10*($A20-1)+9)</f>
        <v>0</v>
      </c>
      <c r="L20" s="15">
        <f ca="1">OFFSET(LX_RPT_VETS200B_BYWIB!$B$1,Control!$B$1,10*($A20-1)+10)</f>
        <v>0</v>
      </c>
    </row>
    <row r="21" spans="1:12" x14ac:dyDescent="0.25">
      <c r="A21" s="13" t="s">
        <v>586</v>
      </c>
      <c r="B21" s="14" t="s">
        <v>834</v>
      </c>
      <c r="C21" s="15">
        <f ca="1">OFFSET(LX_RPT_VETS200B_BYWIB!$B$1,Control!$B$1,10*($A21-1)+1)</f>
        <v>3</v>
      </c>
      <c r="D21" s="15">
        <f ca="1">OFFSET(LX_RPT_VETS200B_BYWIB!$B$1,Control!$B$1,10*($A21-1)+2)</f>
        <v>0</v>
      </c>
      <c r="E21" s="15">
        <f ca="1">OFFSET(LX_RPT_VETS200B_BYWIB!$B$1,Control!$B$1,10*($A21-1)+3)</f>
        <v>3</v>
      </c>
      <c r="F21" s="15">
        <f ca="1">OFFSET(LX_RPT_VETS200B_BYWIB!$B$1,Control!$B$1,10*($A21-1)+4)</f>
        <v>0</v>
      </c>
      <c r="G21" s="15">
        <f ca="1">OFFSET(LX_RPT_VETS200B_BYWIB!$B$1,Control!$B$1,10*($A21-1)+5)</f>
        <v>1</v>
      </c>
      <c r="H21" s="15">
        <f ca="1">OFFSET(LX_RPT_VETS200B_BYWIB!$B$1,Control!$B$1,10*($A21-1)+6)</f>
        <v>0</v>
      </c>
      <c r="I21" s="15">
        <f ca="1">OFFSET(LX_RPT_VETS200B_BYWIB!$B$1,Control!$B$1,10*($A21-1)+7)</f>
        <v>0</v>
      </c>
      <c r="J21" s="15">
        <f ca="1">OFFSET(LX_RPT_VETS200B_BYWIB!$B$1,Control!$B$1,10*($A21-1)+8)</f>
        <v>0</v>
      </c>
      <c r="K21" s="15">
        <f ca="1">OFFSET(LX_RPT_VETS200B_BYWIB!$B$1,Control!$B$1,10*($A21-1)+9)</f>
        <v>1</v>
      </c>
      <c r="L21" s="15">
        <f ca="1">OFFSET(LX_RPT_VETS200B_BYWIB!$B$1,Control!$B$1,10*($A21-1)+10)</f>
        <v>0</v>
      </c>
    </row>
    <row r="22" spans="1:12" x14ac:dyDescent="0.25">
      <c r="A22" s="13" t="s">
        <v>587</v>
      </c>
      <c r="B22" s="14" t="s">
        <v>633</v>
      </c>
      <c r="C22" s="15">
        <f ca="1">OFFSET(LX_RPT_VETS200B_BYWIB!$B$1,Control!$B$1,10*($A22-1)+1)</f>
        <v>2</v>
      </c>
      <c r="D22" s="15">
        <f ca="1">OFFSET(LX_RPT_VETS200B_BYWIB!$B$1,Control!$B$1,10*($A22-1)+2)</f>
        <v>0</v>
      </c>
      <c r="E22" s="15">
        <f ca="1">OFFSET(LX_RPT_VETS200B_BYWIB!$B$1,Control!$B$1,10*($A22-1)+3)</f>
        <v>2</v>
      </c>
      <c r="F22" s="15">
        <f ca="1">OFFSET(LX_RPT_VETS200B_BYWIB!$B$1,Control!$B$1,10*($A22-1)+4)</f>
        <v>0</v>
      </c>
      <c r="G22" s="15">
        <f ca="1">OFFSET(LX_RPT_VETS200B_BYWIB!$B$1,Control!$B$1,10*($A22-1)+5)</f>
        <v>1</v>
      </c>
      <c r="H22" s="15">
        <f ca="1">OFFSET(LX_RPT_VETS200B_BYWIB!$B$1,Control!$B$1,10*($A22-1)+6)</f>
        <v>0</v>
      </c>
      <c r="I22" s="15">
        <f ca="1">OFFSET(LX_RPT_VETS200B_BYWIB!$B$1,Control!$B$1,10*($A22-1)+7)</f>
        <v>0</v>
      </c>
      <c r="J22" s="15">
        <f ca="1">OFFSET(LX_RPT_VETS200B_BYWIB!$B$1,Control!$B$1,10*($A22-1)+8)</f>
        <v>0</v>
      </c>
      <c r="K22" s="15">
        <f ca="1">OFFSET(LX_RPT_VETS200B_BYWIB!$B$1,Control!$B$1,10*($A22-1)+9)</f>
        <v>0</v>
      </c>
      <c r="L22" s="15">
        <f ca="1">OFFSET(LX_RPT_VETS200B_BYWIB!$B$1,Control!$B$1,10*($A22-1)+10)</f>
        <v>0</v>
      </c>
    </row>
    <row r="23" spans="1:12" x14ac:dyDescent="0.25">
      <c r="A23" s="13" t="s">
        <v>588</v>
      </c>
      <c r="B23" s="14" t="s">
        <v>638</v>
      </c>
      <c r="C23" s="15">
        <f ca="1">OFFSET(LX_RPT_VETS200B_BYWIB!$B$1,Control!$B$1,10*($A23-1)+1)</f>
        <v>0</v>
      </c>
      <c r="D23" s="15">
        <f ca="1">OFFSET(LX_RPT_VETS200B_BYWIB!$B$1,Control!$B$1,10*($A23-1)+2)</f>
        <v>0</v>
      </c>
      <c r="E23" s="15">
        <f ca="1">OFFSET(LX_RPT_VETS200B_BYWIB!$B$1,Control!$B$1,10*($A23-1)+3)</f>
        <v>0</v>
      </c>
      <c r="F23" s="15">
        <f ca="1">OFFSET(LX_RPT_VETS200B_BYWIB!$B$1,Control!$B$1,10*($A23-1)+4)</f>
        <v>0</v>
      </c>
      <c r="G23" s="15">
        <f ca="1">OFFSET(LX_RPT_VETS200B_BYWIB!$B$1,Control!$B$1,10*($A23-1)+5)</f>
        <v>0</v>
      </c>
      <c r="H23" s="15">
        <f ca="1">OFFSET(LX_RPT_VETS200B_BYWIB!$B$1,Control!$B$1,10*($A23-1)+6)</f>
        <v>0</v>
      </c>
      <c r="I23" s="15">
        <f ca="1">OFFSET(LX_RPT_VETS200B_BYWIB!$B$1,Control!$B$1,10*($A23-1)+7)</f>
        <v>0</v>
      </c>
      <c r="J23" s="15">
        <f ca="1">OFFSET(LX_RPT_VETS200B_BYWIB!$B$1,Control!$B$1,10*($A23-1)+8)</f>
        <v>0</v>
      </c>
      <c r="K23" s="15">
        <f ca="1">OFFSET(LX_RPT_VETS200B_BYWIB!$B$1,Control!$B$1,10*($A23-1)+9)</f>
        <v>0</v>
      </c>
      <c r="L23" s="15">
        <f ca="1">OFFSET(LX_RPT_VETS200B_BYWIB!$B$1,Control!$B$1,10*($A23-1)+10)</f>
        <v>0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OFFSET(LX_RPT_VETS200B_BYWIB!$B$1,Control!$B$1,10*($A24-1)+4)</f>
        <v>0</v>
      </c>
      <c r="G24" s="21"/>
      <c r="H24" s="15">
        <f ca="1">OFFSET(LX_RPT_VETS200B_BYWIB!$B$1,Control!$B$1,10*($A24-1)+6)</f>
        <v>0</v>
      </c>
      <c r="I24" s="15">
        <f ca="1">OFFSET(LX_RPT_VETS200B_BYWIB!$B$1,Control!$B$1,10*($A24-1)+7)</f>
        <v>0</v>
      </c>
      <c r="J24" s="21"/>
      <c r="K24" s="21"/>
      <c r="L24" s="21"/>
    </row>
    <row r="25" spans="1:12" x14ac:dyDescent="0.25">
      <c r="A25" s="22" t="s">
        <v>835</v>
      </c>
      <c r="B25" s="30" t="s">
        <v>836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13" t="s">
        <v>590</v>
      </c>
      <c r="B26" s="14" t="s">
        <v>837</v>
      </c>
      <c r="C26" s="21"/>
      <c r="D26" s="15">
        <f ca="1">OFFSET(LX_RPT_VETS200B_BYWIB!$B$1,Control!$B$1,10*($A26-1)+2)</f>
        <v>0</v>
      </c>
      <c r="E26" s="15">
        <f ca="1">OFFSET(LX_RPT_VETS200B_BYWIB!$B$1,Control!$B$1,10*($A26-1)+3)</f>
        <v>78</v>
      </c>
      <c r="F26" s="15">
        <f ca="1">OFFSET(LX_RPT_VETS200B_BYWIB!$B$1,Control!$B$1,10*($A26-1)+4)</f>
        <v>37</v>
      </c>
      <c r="G26" s="15">
        <f ca="1">OFFSET(LX_RPT_VETS200B_BYWIB!$B$1,Control!$B$1,10*($A26-1)+5)</f>
        <v>16</v>
      </c>
      <c r="H26" s="15">
        <f ca="1">OFFSET(LX_RPT_VETS200B_BYWIB!$B$1,Control!$B$1,10*($A26-1)+6)</f>
        <v>1</v>
      </c>
      <c r="I26" s="15">
        <f ca="1">OFFSET(LX_RPT_VETS200B_BYWIB!$B$1,Control!$B$1,10*($A26-1)+7)</f>
        <v>12</v>
      </c>
      <c r="J26" s="15">
        <f ca="1">OFFSET(LX_RPT_VETS200B_BYWIB!$B$1,Control!$B$1,10*($A26-1)+8)</f>
        <v>11</v>
      </c>
      <c r="K26" s="15">
        <f ca="1">OFFSET(LX_RPT_VETS200B_BYWIB!$B$1,Control!$B$1,10*($A26-1)+9)</f>
        <v>6</v>
      </c>
      <c r="L26" s="15">
        <f ca="1">OFFSET(LX_RPT_VETS200B_BYWIB!$B$1,Control!$B$1,10*($A26-1)+10)</f>
        <v>23</v>
      </c>
    </row>
    <row r="27" spans="1:12" x14ac:dyDescent="0.25">
      <c r="A27" s="13" t="s">
        <v>591</v>
      </c>
      <c r="B27" s="14" t="s">
        <v>838</v>
      </c>
      <c r="C27" s="21"/>
      <c r="D27" s="15">
        <f ca="1">OFFSET(LX_RPT_VETS200B_BYWIB!$B$1,Control!$B$1,10*($A27-1)+2)</f>
        <v>3</v>
      </c>
      <c r="E27" s="15">
        <f ca="1">OFFSET(LX_RPT_VETS200B_BYWIB!$B$1,Control!$B$1,10*($A27-1)+3)</f>
        <v>117</v>
      </c>
      <c r="F27" s="15">
        <f ca="1">OFFSET(LX_RPT_VETS200B_BYWIB!$B$1,Control!$B$1,10*($A27-1)+4)</f>
        <v>50</v>
      </c>
      <c r="G27" s="15">
        <f ca="1">OFFSET(LX_RPT_VETS200B_BYWIB!$B$1,Control!$B$1,10*($A27-1)+5)</f>
        <v>21</v>
      </c>
      <c r="H27" s="15">
        <f ca="1">OFFSET(LX_RPT_VETS200B_BYWIB!$B$1,Control!$B$1,10*($A27-1)+6)</f>
        <v>1</v>
      </c>
      <c r="I27" s="15">
        <f ca="1">OFFSET(LX_RPT_VETS200B_BYWIB!$B$1,Control!$B$1,10*($A27-1)+7)</f>
        <v>15</v>
      </c>
      <c r="J27" s="15">
        <f ca="1">OFFSET(LX_RPT_VETS200B_BYWIB!$B$1,Control!$B$1,10*($A27-1)+8)</f>
        <v>18</v>
      </c>
      <c r="K27" s="15">
        <f ca="1">OFFSET(LX_RPT_VETS200B_BYWIB!$B$1,Control!$B$1,10*($A27-1)+9)</f>
        <v>8</v>
      </c>
      <c r="L27" s="15">
        <f ca="1">OFFSET(LX_RPT_VETS200B_BYWIB!$B$1,Control!$B$1,10*($A27-1)+10)</f>
        <v>32</v>
      </c>
    </row>
    <row r="28" spans="1:12" x14ac:dyDescent="0.25">
      <c r="A28" s="13" t="s">
        <v>592</v>
      </c>
      <c r="B28" s="14" t="s">
        <v>839</v>
      </c>
      <c r="C28" s="21"/>
      <c r="D28" s="19">
        <f ca="1">OFFSET(LX_RPT_VETS200B_BYWIB!$B$1,Control!$B$1,10*($A28-1)+2)</f>
        <v>0</v>
      </c>
      <c r="E28" s="19">
        <f ca="1">OFFSET(LX_RPT_VETS200B_BYWIB!$B$1,Control!$B$1,10*($A28-1)+3)</f>
        <v>66.666666669999998</v>
      </c>
      <c r="F28" s="19">
        <f ca="1">OFFSET(LX_RPT_VETS200B_BYWIB!$B$1,Control!$B$1,10*($A28-1)+4)</f>
        <v>74</v>
      </c>
      <c r="G28" s="19">
        <f ca="1">OFFSET(LX_RPT_VETS200B_BYWIB!$B$1,Control!$B$1,10*($A28-1)+5)</f>
        <v>76.190476189999998</v>
      </c>
      <c r="H28" s="19">
        <f ca="1">OFFSET(LX_RPT_VETS200B_BYWIB!$B$1,Control!$B$1,10*($A28-1)+6)</f>
        <v>100</v>
      </c>
      <c r="I28" s="19">
        <f ca="1">OFFSET(LX_RPT_VETS200B_BYWIB!$B$1,Control!$B$1,10*($A28-1)+7)</f>
        <v>80</v>
      </c>
      <c r="J28" s="19">
        <f ca="1">OFFSET(LX_RPT_VETS200B_BYWIB!$B$1,Control!$B$1,10*($A28-1)+8)</f>
        <v>61.111111110000003</v>
      </c>
      <c r="K28" s="19">
        <f ca="1">OFFSET(LX_RPT_VETS200B_BYWIB!$B$1,Control!$B$1,10*($A28-1)+9)</f>
        <v>75</v>
      </c>
      <c r="L28" s="19">
        <f ca="1">OFFSET(LX_RPT_VETS200B_BYWIB!$B$1,Control!$B$1,10*($A28-1)+10)</f>
        <v>71.875</v>
      </c>
    </row>
    <row r="29" spans="1:12" x14ac:dyDescent="0.25">
      <c r="A29" s="13" t="s">
        <v>641</v>
      </c>
      <c r="B29" s="14" t="s">
        <v>840</v>
      </c>
      <c r="C29" s="21"/>
      <c r="D29" s="15">
        <f ca="1">OFFSET(LX_RPT_VETS200B_BYWIB!$B$1,Control!$B$1,10*($A29-1)+2)</f>
        <v>0</v>
      </c>
      <c r="E29" s="15">
        <f ca="1">OFFSET(LX_RPT_VETS200B_BYWIB!$B$1,Control!$B$1,10*($A29-1)+3)</f>
        <v>1</v>
      </c>
      <c r="F29" s="15">
        <f ca="1">OFFSET(LX_RPT_VETS200B_BYWIB!$B$1,Control!$B$1,10*($A29-1)+4)</f>
        <v>0</v>
      </c>
      <c r="G29" s="15">
        <f ca="1">OFFSET(LX_RPT_VETS200B_BYWIB!$B$1,Control!$B$1,10*($A29-1)+5)</f>
        <v>0</v>
      </c>
      <c r="H29" s="15">
        <f ca="1">OFFSET(LX_RPT_VETS200B_BYWIB!$B$1,Control!$B$1,10*($A29-1)+6)</f>
        <v>0</v>
      </c>
      <c r="I29" s="15">
        <f ca="1">OFFSET(LX_RPT_VETS200B_BYWIB!$B$1,Control!$B$1,10*($A29-1)+7)</f>
        <v>0</v>
      </c>
      <c r="J29" s="15">
        <f ca="1">OFFSET(LX_RPT_VETS200B_BYWIB!$B$1,Control!$B$1,10*($A29-1)+8)</f>
        <v>0</v>
      </c>
      <c r="K29" s="15">
        <f ca="1">OFFSET(LX_RPT_VETS200B_BYWIB!$B$1,Control!$B$1,10*($A29-1)+9)</f>
        <v>1</v>
      </c>
      <c r="L29" s="15">
        <f ca="1">OFFSET(LX_RPT_VETS200B_BYWIB!$B$1,Control!$B$1,10*($A29-1)+10)</f>
        <v>0</v>
      </c>
    </row>
    <row r="30" spans="1:12" x14ac:dyDescent="0.25">
      <c r="A30" s="13" t="s">
        <v>643</v>
      </c>
      <c r="B30" s="14" t="s">
        <v>841</v>
      </c>
      <c r="C30" s="21"/>
      <c r="D30" s="15">
        <f ca="1">OFFSET(LX_RPT_VETS200B_BYWIB!$B$1,Control!$B$1,10*($A30-1)+2)</f>
        <v>0</v>
      </c>
      <c r="E30" s="15">
        <f ca="1">OFFSET(LX_RPT_VETS200B_BYWIB!$B$1,Control!$B$1,10*($A30-1)+3)</f>
        <v>6</v>
      </c>
      <c r="F30" s="15">
        <f ca="1">OFFSET(LX_RPT_VETS200B_BYWIB!$B$1,Control!$B$1,10*($A30-1)+4)</f>
        <v>1</v>
      </c>
      <c r="G30" s="15">
        <f ca="1">OFFSET(LX_RPT_VETS200B_BYWIB!$B$1,Control!$B$1,10*($A30-1)+5)</f>
        <v>1</v>
      </c>
      <c r="H30" s="15">
        <f ca="1">OFFSET(LX_RPT_VETS200B_BYWIB!$B$1,Control!$B$1,10*($A30-1)+6)</f>
        <v>0</v>
      </c>
      <c r="I30" s="15">
        <f ca="1">OFFSET(LX_RPT_VETS200B_BYWIB!$B$1,Control!$B$1,10*($A30-1)+7)</f>
        <v>0</v>
      </c>
      <c r="J30" s="15">
        <f ca="1">OFFSET(LX_RPT_VETS200B_BYWIB!$B$1,Control!$B$1,10*($A30-1)+8)</f>
        <v>1</v>
      </c>
      <c r="K30" s="15">
        <f ca="1">OFFSET(LX_RPT_VETS200B_BYWIB!$B$1,Control!$B$1,10*($A30-1)+9)</f>
        <v>1</v>
      </c>
      <c r="L30" s="15">
        <f ca="1">OFFSET(LX_RPT_VETS200B_BYWIB!$B$1,Control!$B$1,10*($A30-1)+10)</f>
        <v>1</v>
      </c>
    </row>
    <row r="31" spans="1:12" x14ac:dyDescent="0.25">
      <c r="A31" s="13" t="s">
        <v>759</v>
      </c>
      <c r="B31" s="14" t="s">
        <v>842</v>
      </c>
      <c r="C31" s="21"/>
      <c r="D31" s="19">
        <f ca="1">OFFSET(LX_RPT_VETS200B_BYWIB!$B$1,Control!$B$1,10*($A31-1)+2)</f>
        <v>0</v>
      </c>
      <c r="E31" s="19">
        <f ca="1">OFFSET(LX_RPT_VETS200B_BYWIB!$B$1,Control!$B$1,10*($A31-1)+3)</f>
        <v>16.666666670000001</v>
      </c>
      <c r="F31" s="19">
        <f ca="1">OFFSET(LX_RPT_VETS200B_BYWIB!$B$1,Control!$B$1,10*($A31-1)+4)</f>
        <v>0</v>
      </c>
      <c r="G31" s="19">
        <f ca="1">OFFSET(LX_RPT_VETS200B_BYWIB!$B$1,Control!$B$1,10*($A31-1)+5)</f>
        <v>0</v>
      </c>
      <c r="H31" s="19">
        <f ca="1">OFFSET(LX_RPT_VETS200B_BYWIB!$B$1,Control!$B$1,10*($A31-1)+6)</f>
        <v>0</v>
      </c>
      <c r="I31" s="19">
        <f ca="1">OFFSET(LX_RPT_VETS200B_BYWIB!$B$1,Control!$B$1,10*($A31-1)+7)</f>
        <v>0</v>
      </c>
      <c r="J31" s="19">
        <f ca="1">OFFSET(LX_RPT_VETS200B_BYWIB!$B$1,Control!$B$1,10*($A31-1)+8)</f>
        <v>0</v>
      </c>
      <c r="K31" s="19">
        <f ca="1">OFFSET(LX_RPT_VETS200B_BYWIB!$B$1,Control!$B$1,10*($A31-1)+9)</f>
        <v>100</v>
      </c>
      <c r="L31" s="19">
        <f ca="1">OFFSET(LX_RPT_VETS200B_BYWIB!$B$1,Control!$B$1,10*($A31-1)+10)</f>
        <v>0</v>
      </c>
    </row>
    <row r="32" spans="1:12" x14ac:dyDescent="0.25">
      <c r="A32" s="13" t="s">
        <v>716</v>
      </c>
      <c r="B32" s="14" t="s">
        <v>843</v>
      </c>
      <c r="C32" s="21"/>
      <c r="D32" s="15">
        <f ca="1">OFFSET(LX_RPT_VETS200B_BYWIB!$B$1,Control!$B$1,10*($A32-1)+2)</f>
        <v>5</v>
      </c>
      <c r="E32" s="15">
        <f ca="1">OFFSET(LX_RPT_VETS200B_BYWIB!$B$1,Control!$B$1,10*($A32-1)+3)</f>
        <v>183</v>
      </c>
      <c r="F32" s="15">
        <f ca="1">OFFSET(LX_RPT_VETS200B_BYWIB!$B$1,Control!$B$1,10*($A32-1)+4)</f>
        <v>75</v>
      </c>
      <c r="G32" s="15">
        <f ca="1">OFFSET(LX_RPT_VETS200B_BYWIB!$B$1,Control!$B$1,10*($A32-1)+5)</f>
        <v>31</v>
      </c>
      <c r="H32" s="15">
        <f ca="1">OFFSET(LX_RPT_VETS200B_BYWIB!$B$1,Control!$B$1,10*($A32-1)+6)</f>
        <v>3</v>
      </c>
      <c r="I32" s="15">
        <f ca="1">OFFSET(LX_RPT_VETS200B_BYWIB!$B$1,Control!$B$1,10*($A32-1)+7)</f>
        <v>14</v>
      </c>
      <c r="J32" s="15">
        <f ca="1">OFFSET(LX_RPT_VETS200B_BYWIB!$B$1,Control!$B$1,10*($A32-1)+8)</f>
        <v>33</v>
      </c>
      <c r="K32" s="15">
        <f ca="1">OFFSET(LX_RPT_VETS200B_BYWIB!$B$1,Control!$B$1,10*($A32-1)+9)</f>
        <v>16</v>
      </c>
      <c r="L32" s="15">
        <f ca="1">OFFSET(LX_RPT_VETS200B_BYWIB!$B$1,Control!$B$1,10*($A32-1)+10)</f>
        <v>55</v>
      </c>
    </row>
    <row r="33" spans="1:12" x14ac:dyDescent="0.25">
      <c r="A33" s="13" t="s">
        <v>805</v>
      </c>
      <c r="B33" s="14" t="s">
        <v>844</v>
      </c>
      <c r="C33" s="21"/>
      <c r="D33" s="15">
        <f ca="1">OFFSET(LX_RPT_VETS200B_BYWIB!$B$1,Control!$B$1,10*($A33-1)+2)</f>
        <v>6</v>
      </c>
      <c r="E33" s="15">
        <f ca="1">OFFSET(LX_RPT_VETS200B_BYWIB!$B$1,Control!$B$1,10*($A33-1)+3)</f>
        <v>219</v>
      </c>
      <c r="F33" s="15">
        <f ca="1">OFFSET(LX_RPT_VETS200B_BYWIB!$B$1,Control!$B$1,10*($A33-1)+4)</f>
        <v>90</v>
      </c>
      <c r="G33" s="15">
        <f ca="1">OFFSET(LX_RPT_VETS200B_BYWIB!$B$1,Control!$B$1,10*($A33-1)+5)</f>
        <v>37</v>
      </c>
      <c r="H33" s="15">
        <f ca="1">OFFSET(LX_RPT_VETS200B_BYWIB!$B$1,Control!$B$1,10*($A33-1)+6)</f>
        <v>3</v>
      </c>
      <c r="I33" s="15">
        <f ca="1">OFFSET(LX_RPT_VETS200B_BYWIB!$B$1,Control!$B$1,10*($A33-1)+7)</f>
        <v>19</v>
      </c>
      <c r="J33" s="15">
        <f ca="1">OFFSET(LX_RPT_VETS200B_BYWIB!$B$1,Control!$B$1,10*($A33-1)+8)</f>
        <v>37</v>
      </c>
      <c r="K33" s="15">
        <f ca="1">OFFSET(LX_RPT_VETS200B_BYWIB!$B$1,Control!$B$1,10*($A33-1)+9)</f>
        <v>21</v>
      </c>
      <c r="L33" s="15">
        <f ca="1">OFFSET(LX_RPT_VETS200B_BYWIB!$B$1,Control!$B$1,10*($A33-1)+10)</f>
        <v>68</v>
      </c>
    </row>
    <row r="34" spans="1:12" x14ac:dyDescent="0.25">
      <c r="A34" s="13" t="s">
        <v>717</v>
      </c>
      <c r="B34" s="14" t="s">
        <v>845</v>
      </c>
      <c r="C34" s="21"/>
      <c r="D34" s="19">
        <f ca="1">OFFSET(LX_RPT_VETS200B_BYWIB!$B$1,Control!$B$1,10*($A34-1)+2)</f>
        <v>83.333333330000002</v>
      </c>
      <c r="E34" s="19">
        <f ca="1">OFFSET(LX_RPT_VETS200B_BYWIB!$B$1,Control!$B$1,10*($A34-1)+3)</f>
        <v>83.561643840000002</v>
      </c>
      <c r="F34" s="19">
        <f ca="1">OFFSET(LX_RPT_VETS200B_BYWIB!$B$1,Control!$B$1,10*($A34-1)+4)</f>
        <v>83.333333330000002</v>
      </c>
      <c r="G34" s="19">
        <f ca="1">OFFSET(LX_RPT_VETS200B_BYWIB!$B$1,Control!$B$1,10*($A34-1)+5)</f>
        <v>83.783783779999993</v>
      </c>
      <c r="H34" s="19">
        <f ca="1">OFFSET(LX_RPT_VETS200B_BYWIB!$B$1,Control!$B$1,10*($A34-1)+6)</f>
        <v>100</v>
      </c>
      <c r="I34" s="19">
        <f ca="1">OFFSET(LX_RPT_VETS200B_BYWIB!$B$1,Control!$B$1,10*($A34-1)+7)</f>
        <v>73.684210530000001</v>
      </c>
      <c r="J34" s="19">
        <f ca="1">OFFSET(LX_RPT_VETS200B_BYWIB!$B$1,Control!$B$1,10*($A34-1)+8)</f>
        <v>89.189189189999993</v>
      </c>
      <c r="K34" s="19">
        <f ca="1">OFFSET(LX_RPT_VETS200B_BYWIB!$B$1,Control!$B$1,10*($A34-1)+9)</f>
        <v>76.190476189999998</v>
      </c>
      <c r="L34" s="19">
        <f ca="1">OFFSET(LX_RPT_VETS200B_BYWIB!$B$1,Control!$B$1,10*($A34-1)+10)</f>
        <v>80.882352940000004</v>
      </c>
    </row>
    <row r="35" spans="1:12" x14ac:dyDescent="0.25">
      <c r="A35" s="13" t="s">
        <v>846</v>
      </c>
      <c r="B35" s="14" t="s">
        <v>673</v>
      </c>
      <c r="C35" s="21"/>
      <c r="D35" s="15">
        <f ca="1">OFFSET(LX_RPT_VETS200B_BYWIB!$B$1,Control!$B$1,10*($A35-1)+2)</f>
        <v>89528.639999999999</v>
      </c>
      <c r="E35" s="15">
        <f ca="1">OFFSET(LX_RPT_VETS200B_BYWIB!$B$1,Control!$B$1,10*($A35-1)+3)</f>
        <v>2335768.02</v>
      </c>
      <c r="F35" s="15">
        <f ca="1">OFFSET(LX_RPT_VETS200B_BYWIB!$B$1,Control!$B$1,10*($A35-1)+4)</f>
        <v>944648.2</v>
      </c>
      <c r="G35" s="15">
        <f ca="1">OFFSET(LX_RPT_VETS200B_BYWIB!$B$1,Control!$B$1,10*($A35-1)+5)</f>
        <v>468614.06</v>
      </c>
      <c r="H35" s="15">
        <f ca="1">OFFSET(LX_RPT_VETS200B_BYWIB!$B$1,Control!$B$1,10*($A35-1)+6)</f>
        <v>52555</v>
      </c>
      <c r="I35" s="15">
        <f ca="1">OFFSET(LX_RPT_VETS200B_BYWIB!$B$1,Control!$B$1,10*($A35-1)+7)</f>
        <v>133962.22</v>
      </c>
      <c r="J35" s="15">
        <f ca="1">OFFSET(LX_RPT_VETS200B_BYWIB!$B$1,Control!$B$1,10*($A35-1)+8)</f>
        <v>378424.62</v>
      </c>
      <c r="K35" s="15">
        <f ca="1">OFFSET(LX_RPT_VETS200B_BYWIB!$B$1,Control!$B$1,10*($A35-1)+9)</f>
        <v>129896.66</v>
      </c>
      <c r="L35" s="15">
        <f ca="1">OFFSET(LX_RPT_VETS200B_BYWIB!$B$1,Control!$B$1,10*($A35-1)+10)</f>
        <v>607770.26</v>
      </c>
    </row>
    <row r="36" spans="1:12" x14ac:dyDescent="0.25">
      <c r="A36" s="13" t="s">
        <v>718</v>
      </c>
      <c r="B36" s="14" t="s">
        <v>674</v>
      </c>
      <c r="C36" s="21"/>
      <c r="D36" s="15">
        <f ca="1">OFFSET(LX_RPT_VETS200B_BYWIB!$B$1,Control!$B$1,10*($A36-1)+2)</f>
        <v>5</v>
      </c>
      <c r="E36" s="15">
        <f ca="1">OFFSET(LX_RPT_VETS200B_BYWIB!$B$1,Control!$B$1,10*($A36-1)+3)</f>
        <v>183</v>
      </c>
      <c r="F36" s="15">
        <f ca="1">OFFSET(LX_RPT_VETS200B_BYWIB!$B$1,Control!$B$1,10*($A36-1)+4)</f>
        <v>75</v>
      </c>
      <c r="G36" s="15">
        <f ca="1">OFFSET(LX_RPT_VETS200B_BYWIB!$B$1,Control!$B$1,10*($A36-1)+5)</f>
        <v>31</v>
      </c>
      <c r="H36" s="15">
        <f ca="1">OFFSET(LX_RPT_VETS200B_BYWIB!$B$1,Control!$B$1,10*($A36-1)+6)</f>
        <v>3</v>
      </c>
      <c r="I36" s="15">
        <f ca="1">OFFSET(LX_RPT_VETS200B_BYWIB!$B$1,Control!$B$1,10*($A36-1)+7)</f>
        <v>14</v>
      </c>
      <c r="J36" s="15">
        <f ca="1">OFFSET(LX_RPT_VETS200B_BYWIB!$B$1,Control!$B$1,10*($A36-1)+8)</f>
        <v>33</v>
      </c>
      <c r="K36" s="15">
        <f ca="1">OFFSET(LX_RPT_VETS200B_BYWIB!$B$1,Control!$B$1,10*($A36-1)+9)</f>
        <v>16</v>
      </c>
      <c r="L36" s="15">
        <f ca="1">OFFSET(LX_RPT_VETS200B_BYWIB!$B$1,Control!$B$1,10*($A36-1)+10)</f>
        <v>55</v>
      </c>
    </row>
    <row r="37" spans="1:12" x14ac:dyDescent="0.25">
      <c r="A37" s="13" t="s">
        <v>847</v>
      </c>
      <c r="B37" s="14" t="s">
        <v>675</v>
      </c>
      <c r="C37" s="21"/>
      <c r="D37" s="19">
        <f ca="1">OFFSET(LX_RPT_VETS200B_BYWIB!$B$1,Control!$B$1,10*($A37-1)+2)</f>
        <v>17905.727999999999</v>
      </c>
      <c r="E37" s="19">
        <f ca="1">OFFSET(LX_RPT_VETS200B_BYWIB!$B$1,Control!$B$1,10*($A37-1)+3)</f>
        <v>12763.759669999999</v>
      </c>
      <c r="F37" s="19">
        <f ca="1">OFFSET(LX_RPT_VETS200B_BYWIB!$B$1,Control!$B$1,10*($A37-1)+4)</f>
        <v>12595.30933</v>
      </c>
      <c r="G37" s="19">
        <f ca="1">OFFSET(LX_RPT_VETS200B_BYWIB!$B$1,Control!$B$1,10*($A37-1)+5)</f>
        <v>15116.58258</v>
      </c>
      <c r="H37" s="19">
        <f ca="1">OFFSET(LX_RPT_VETS200B_BYWIB!$B$1,Control!$B$1,10*($A37-1)+6)</f>
        <v>17518.333330000001</v>
      </c>
      <c r="I37" s="19">
        <f ca="1">OFFSET(LX_RPT_VETS200B_BYWIB!$B$1,Control!$B$1,10*($A37-1)+7)</f>
        <v>9568.73</v>
      </c>
      <c r="J37" s="19">
        <f ca="1">OFFSET(LX_RPT_VETS200B_BYWIB!$B$1,Control!$B$1,10*($A37-1)+8)</f>
        <v>11467.41273</v>
      </c>
      <c r="K37" s="19">
        <f ca="1">OFFSET(LX_RPT_VETS200B_BYWIB!$B$1,Control!$B$1,10*($A37-1)+9)</f>
        <v>8118.5412500000002</v>
      </c>
      <c r="L37" s="19">
        <f ca="1">OFFSET(LX_RPT_VETS200B_BYWIB!$B$1,Control!$B$1,10*($A37-1)+10)</f>
        <v>11050.36836</v>
      </c>
    </row>
    <row r="38" spans="1:12" x14ac:dyDescent="0.25">
      <c r="A38" s="13" t="s">
        <v>719</v>
      </c>
      <c r="B38" s="14" t="s">
        <v>676</v>
      </c>
      <c r="C38" s="21"/>
      <c r="D38" s="15">
        <f ca="1">OFFSET(LX_RPT_VETS200B_BYWIB!$B$1,Control!$B$1,10*($A38-1)+2)</f>
        <v>0</v>
      </c>
      <c r="E38" s="15">
        <f ca="1">OFFSET(LX_RPT_VETS200B_BYWIB!$B$1,Control!$B$1,10*($A38-1)+3)</f>
        <v>5241</v>
      </c>
      <c r="F38" s="15">
        <f ca="1">OFFSET(LX_RPT_VETS200B_BYWIB!$B$1,Control!$B$1,10*($A38-1)+4)</f>
        <v>6230</v>
      </c>
      <c r="G38" s="15">
        <f ca="1">OFFSET(LX_RPT_VETS200B_BYWIB!$B$1,Control!$B$1,10*($A38-1)+5)</f>
        <v>7315</v>
      </c>
      <c r="H38" s="15">
        <f ca="1">OFFSET(LX_RPT_VETS200B_BYWIB!$B$1,Control!$B$1,10*($A38-1)+6)</f>
        <v>87</v>
      </c>
      <c r="I38" s="15">
        <f ca="1">OFFSET(LX_RPT_VETS200B_BYWIB!$B$1,Control!$B$1,10*($A38-1)+7)</f>
        <v>4482</v>
      </c>
      <c r="J38" s="15">
        <f ca="1">OFFSET(LX_RPT_VETS200B_BYWIB!$B$1,Control!$B$1,10*($A38-1)+8)</f>
        <v>6143</v>
      </c>
      <c r="K38" s="15">
        <f ca="1">OFFSET(LX_RPT_VETS200B_BYWIB!$B$1,Control!$B$1,10*($A38-1)+9)</f>
        <v>2734</v>
      </c>
      <c r="L38" s="15">
        <f ca="1">OFFSET(LX_RPT_VETS200B_BYWIB!$B$1,Control!$B$1,10*($A38-1)+10)</f>
        <v>4999</v>
      </c>
    </row>
    <row r="39" spans="1:12" x14ac:dyDescent="0.25">
      <c r="A39" s="13" t="s">
        <v>848</v>
      </c>
      <c r="B39" s="14" t="s">
        <v>677</v>
      </c>
      <c r="C39" s="21"/>
      <c r="D39" s="15">
        <f ca="1">OFFSET(LX_RPT_VETS200B_BYWIB!$B$1,Control!$B$1,10*($A39-1)+2)</f>
        <v>4411</v>
      </c>
      <c r="E39" s="15">
        <f ca="1">OFFSET(LX_RPT_VETS200B_BYWIB!$B$1,Control!$B$1,10*($A39-1)+3)</f>
        <v>5461</v>
      </c>
      <c r="F39" s="15">
        <f ca="1">OFFSET(LX_RPT_VETS200B_BYWIB!$B$1,Control!$B$1,10*($A39-1)+4)</f>
        <v>5782</v>
      </c>
      <c r="G39" s="15">
        <f ca="1">OFFSET(LX_RPT_VETS200B_BYWIB!$B$1,Control!$B$1,10*($A39-1)+5)</f>
        <v>6395</v>
      </c>
      <c r="H39" s="15">
        <f ca="1">OFFSET(LX_RPT_VETS200B_BYWIB!$B$1,Control!$B$1,10*($A39-1)+6)</f>
        <v>7099</v>
      </c>
      <c r="I39" s="15">
        <f ca="1">OFFSET(LX_RPT_VETS200B_BYWIB!$B$1,Control!$B$1,10*($A39-1)+7)</f>
        <v>4015</v>
      </c>
      <c r="J39" s="15">
        <f ca="1">OFFSET(LX_RPT_VETS200B_BYWIB!$B$1,Control!$B$1,10*($A39-1)+8)</f>
        <v>5133</v>
      </c>
      <c r="K39" s="15">
        <f ca="1">OFFSET(LX_RPT_VETS200B_BYWIB!$B$1,Control!$B$1,10*($A39-1)+9)</f>
        <v>3306</v>
      </c>
      <c r="L39" s="15">
        <f ca="1">OFFSET(LX_RPT_VETS200B_BYWIB!$B$1,Control!$B$1,10*($A39-1)+10)</f>
        <v>4135</v>
      </c>
    </row>
    <row r="40" spans="1:12" x14ac:dyDescent="0.25">
      <c r="A40" s="13" t="s">
        <v>720</v>
      </c>
      <c r="B40" s="14" t="s">
        <v>849</v>
      </c>
      <c r="C40" s="15">
        <f ca="1">OFFSET(LX_RPT_VETS200B_BYWIB!$B$1,Control!$B$1,10*($A40-1)+1)</f>
        <v>0</v>
      </c>
      <c r="D40" s="15">
        <f ca="1">OFFSET(LX_RPT_VETS200B_BYWIB!$B$1,Control!$B$1,10*($A40-1)+2)</f>
        <v>0</v>
      </c>
      <c r="E40" s="15">
        <f ca="1">OFFSET(LX_RPT_VETS200B_BYWIB!$B$1,Control!$B$1,10*($A40-1)+3)</f>
        <v>0</v>
      </c>
      <c r="F40" s="15">
        <f ca="1">OFFSET(LX_RPT_VETS200B_BYWIB!$B$1,Control!$B$1,10*($A40-1)+4)</f>
        <v>0</v>
      </c>
      <c r="G40" s="15">
        <f ca="1">OFFSET(LX_RPT_VETS200B_BYWIB!$B$1,Control!$B$1,10*($A40-1)+5)</f>
        <v>0</v>
      </c>
      <c r="H40" s="15">
        <f ca="1">OFFSET(LX_RPT_VETS200B_BYWIB!$B$1,Control!$B$1,10*($A40-1)+6)</f>
        <v>0</v>
      </c>
      <c r="I40" s="15">
        <f ca="1">OFFSET(LX_RPT_VETS200B_BYWIB!$B$1,Control!$B$1,10*($A40-1)+7)</f>
        <v>0</v>
      </c>
      <c r="J40" s="15">
        <f ca="1">OFFSET(LX_RPT_VETS200B_BYWIB!$B$1,Control!$B$1,10*($A40-1)+8)</f>
        <v>0</v>
      </c>
      <c r="K40" s="15">
        <f ca="1">OFFSET(LX_RPT_VETS200B_BYWIB!$B$1,Control!$B$1,10*($A40-1)+9)</f>
        <v>0</v>
      </c>
      <c r="L40" s="15">
        <f ca="1">OFFSET(LX_RPT_VETS200B_BYWIB!$B$1,Control!$B$1,10*($A40-1)+10)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OFFSET(LX_RPT_VETS200B_BYWIB!$B$1,Control!$B$1,10*($A41-1)+1)</f>
        <v>0</v>
      </c>
      <c r="D41" s="15">
        <f ca="1">OFFSET(LX_RPT_VETS200B_BYWIB!$B$1,Control!$B$1,10*($A41-1)+2)</f>
        <v>0</v>
      </c>
      <c r="E41" s="15">
        <f ca="1">OFFSET(LX_RPT_VETS200B_BYWIB!$B$1,Control!$B$1,10*($A41-1)+3)</f>
        <v>0</v>
      </c>
      <c r="F41" s="15">
        <f ca="1">OFFSET(LX_RPT_VETS200B_BYWIB!$B$1,Control!$B$1,10*($A41-1)+4)</f>
        <v>0</v>
      </c>
      <c r="G41" s="15">
        <f ca="1">OFFSET(LX_RPT_VETS200B_BYWIB!$B$1,Control!$B$1,10*($A41-1)+5)</f>
        <v>0</v>
      </c>
      <c r="H41" s="15">
        <f ca="1">OFFSET(LX_RPT_VETS200B_BYWIB!$B$1,Control!$B$1,10*($A41-1)+6)</f>
        <v>0</v>
      </c>
      <c r="I41" s="15">
        <f ca="1">OFFSET(LX_RPT_VETS200B_BYWIB!$B$1,Control!$B$1,10*($A41-1)+7)</f>
        <v>0</v>
      </c>
      <c r="J41" s="15">
        <f ca="1">OFFSET(LX_RPT_VETS200B_BYWIB!$B$1,Control!$B$1,10*($A41-1)+8)</f>
        <v>0</v>
      </c>
      <c r="K41" s="15">
        <f ca="1">OFFSET(LX_RPT_VETS200B_BYWIB!$B$1,Control!$B$1,10*($A41-1)+9)</f>
        <v>0</v>
      </c>
      <c r="L41" s="15">
        <f ca="1">OFFSET(LX_RPT_VETS200B_BYWIB!$B$1,Control!$B$1,10*($A41-1)+10)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OFFSET(LX_RPT_VETS200B_BYWIB!$B$1,Control!$B$1,10*($A42-1)+4)</f>
        <v>0</v>
      </c>
      <c r="G42" s="21"/>
      <c r="H42" s="15">
        <f ca="1">OFFSET(LX_RPT_VETS200B_BYWIB!$B$1,Control!$B$1,10*($A42-1)+6)</f>
        <v>0</v>
      </c>
      <c r="I42" s="15">
        <f ca="1">OFFSET(LX_RPT_VETS200B_BYWIB!$B$1,Control!$B$1,10*($A42-1)+7)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OFFSET(LX_RPT_VETS200B_BYWIB!$B$1,Control!$B$1,10*($A43-1)+1)</f>
        <v>0</v>
      </c>
      <c r="D43" s="15">
        <f ca="1">OFFSET(LX_RPT_VETS200B_BYWIB!$B$1,Control!$B$1,10*($A43-1)+2)</f>
        <v>0</v>
      </c>
      <c r="E43" s="15">
        <f ca="1">OFFSET(LX_RPT_VETS200B_BYWIB!$B$1,Control!$B$1,10*($A43-1)+3)</f>
        <v>0</v>
      </c>
      <c r="F43" s="15">
        <f ca="1">OFFSET(LX_RPT_VETS200B_BYWIB!$B$1,Control!$B$1,10*($A43-1)+4)</f>
        <v>0</v>
      </c>
      <c r="G43" s="15">
        <f ca="1">OFFSET(LX_RPT_VETS200B_BYWIB!$B$1,Control!$B$1,10*($A43-1)+5)</f>
        <v>0</v>
      </c>
      <c r="H43" s="15">
        <f ca="1">OFFSET(LX_RPT_VETS200B_BYWIB!$B$1,Control!$B$1,10*($A43-1)+6)</f>
        <v>0</v>
      </c>
      <c r="I43" s="15">
        <f ca="1">OFFSET(LX_RPT_VETS200B_BYWIB!$B$1,Control!$B$1,10*($A43-1)+7)</f>
        <v>0</v>
      </c>
      <c r="J43" s="15">
        <f ca="1">OFFSET(LX_RPT_VETS200B_BYWIB!$B$1,Control!$B$1,10*($A43-1)+8)</f>
        <v>0</v>
      </c>
      <c r="K43" s="15">
        <f ca="1">OFFSET(LX_RPT_VETS200B_BYWIB!$B$1,Control!$B$1,10*($A43-1)+9)</f>
        <v>0</v>
      </c>
      <c r="L43" s="15">
        <f ca="1">OFFSET(LX_RPT_VETS200B_BYWIB!$B$1,Control!$B$1,10*($A43-1)+10)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Spinner 1">
              <controlPr defaultSize="0" autoPict="0">
                <anchor moveWithCells="1" sizeWithCells="1">
                  <from>
                    <xdr:col>5</xdr:col>
                    <xdr:colOff>19050</xdr:colOff>
                    <xdr:row>0</xdr:row>
                    <xdr:rowOff>0</xdr:rowOff>
                  </from>
                  <to>
                    <xdr:col>5</xdr:col>
                    <xdr:colOff>333375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43"/>
  <sheetViews>
    <sheetView workbookViewId="0">
      <selection activeCell="A6" sqref="A6:B7"/>
    </sheetView>
  </sheetViews>
  <sheetFormatPr defaultRowHeight="15" x14ac:dyDescent="0.25"/>
  <cols>
    <col min="2" max="2" width="43.85546875" bestFit="1" customWidth="1"/>
    <col min="8" max="8" width="8.28515625" bestFit="1" customWidth="1"/>
    <col min="12" max="12" width="14.42578125" customWidth="1"/>
  </cols>
  <sheetData>
    <row r="1" spans="1:12" ht="45" customHeight="1" x14ac:dyDescent="0.25">
      <c r="A1" s="7" t="s">
        <v>855</v>
      </c>
      <c r="B1" s="8"/>
      <c r="C1" s="8"/>
      <c r="D1" s="23" t="s">
        <v>612</v>
      </c>
      <c r="E1" s="23">
        <f>Control!$B$1</f>
        <v>5</v>
      </c>
      <c r="F1" s="8"/>
      <c r="G1" s="8"/>
      <c r="H1" s="8"/>
      <c r="I1" s="7" t="s">
        <v>543</v>
      </c>
      <c r="J1" s="8"/>
      <c r="K1" s="8"/>
      <c r="L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27" t="s">
        <v>546</v>
      </c>
      <c r="B4" s="26"/>
      <c r="C4" s="26"/>
      <c r="D4" s="26"/>
      <c r="E4" s="8"/>
      <c r="F4" s="8"/>
      <c r="G4" s="8"/>
      <c r="H4" s="8"/>
      <c r="I4" s="8"/>
      <c r="J4" s="8"/>
      <c r="K4" s="10" t="s">
        <v>547</v>
      </c>
      <c r="L4" s="8"/>
    </row>
    <row r="5" spans="1:12" x14ac:dyDescent="0.25">
      <c r="A5" s="26"/>
      <c r="B5" s="26"/>
      <c r="C5" s="26"/>
      <c r="D5" s="26"/>
      <c r="E5" s="8"/>
      <c r="F5" s="8"/>
      <c r="G5" s="8"/>
      <c r="H5" s="8"/>
      <c r="I5" s="8"/>
      <c r="J5" s="8"/>
      <c r="K5" s="10" t="s">
        <v>548</v>
      </c>
      <c r="L5" s="8"/>
    </row>
    <row r="6" spans="1:12" x14ac:dyDescent="0.25">
      <c r="A6" s="28" t="s">
        <v>856</v>
      </c>
      <c r="B6" s="26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2" ht="66.75" customHeight="1" x14ac:dyDescent="0.25">
      <c r="A7" s="26"/>
      <c r="B7" s="26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2" x14ac:dyDescent="0.25">
      <c r="A8" s="13" t="s">
        <v>574</v>
      </c>
      <c r="B8" s="14" t="s">
        <v>593</v>
      </c>
      <c r="C8" s="15">
        <f ca="1">OFFSET(LX_RPT_VETS200C_BYWIB!$B$1,Control!$B$1,10*($A8-1)+1)</f>
        <v>994</v>
      </c>
      <c r="D8" s="15">
        <f ca="1">OFFSET(LX_RPT_VETS200C_BYWIB!$B$1,Control!$B$1,10*($A8-1)+2)</f>
        <v>31</v>
      </c>
      <c r="E8" s="15">
        <f ca="1">OFFSET(LX_RPT_VETS200C_BYWIB!$B$1,Control!$B$1,10*($A8-1)+3)</f>
        <v>771</v>
      </c>
      <c r="F8" s="15">
        <f ca="1">OFFSET(LX_RPT_VETS200C_BYWIB!$B$1,Control!$B$1,10*($A8-1)+4)</f>
        <v>320</v>
      </c>
      <c r="G8" s="15">
        <f ca="1">OFFSET(LX_RPT_VETS200C_BYWIB!$B$1,Control!$B$1,10*($A8-1)+5)</f>
        <v>186</v>
      </c>
      <c r="H8" s="15">
        <f ca="1">OFFSET(LX_RPT_VETS200C_BYWIB!$B$1,Control!$B$1,10*($A8-1)+6)</f>
        <v>61</v>
      </c>
      <c r="I8" s="15">
        <f ca="1">OFFSET(LX_RPT_VETS200C_BYWIB!$B$1,Control!$B$1,10*($A8-1)+7)</f>
        <v>124</v>
      </c>
      <c r="J8" s="15">
        <f ca="1">OFFSET(LX_RPT_VETS200C_BYWIB!$B$1,Control!$B$1,10*($A8-1)+8)</f>
        <v>136</v>
      </c>
      <c r="K8" s="15">
        <f ca="1">OFFSET(LX_RPT_VETS200C_BYWIB!$B$1,Control!$B$1,10*($A8-1)+9)</f>
        <v>78</v>
      </c>
      <c r="L8" s="15">
        <f ca="1">OFFSET(LX_RPT_VETS200C_BYWIB!$B$1,Control!$B$1,10*($A8-1)+10)</f>
        <v>264</v>
      </c>
    </row>
    <row r="9" spans="1:12" x14ac:dyDescent="0.25">
      <c r="A9" s="13" t="s">
        <v>575</v>
      </c>
      <c r="B9" s="14" t="s">
        <v>598</v>
      </c>
      <c r="C9" s="15">
        <f ca="1">OFFSET(LX_RPT_VETS200C_BYWIB!$B$1,Control!$B$1,10*($A9-1)+1)</f>
        <v>730</v>
      </c>
      <c r="D9" s="15">
        <f ca="1">OFFSET(LX_RPT_VETS200C_BYWIB!$B$1,Control!$B$1,10*($A9-1)+2)</f>
        <v>22</v>
      </c>
      <c r="E9" s="15">
        <f ca="1">OFFSET(LX_RPT_VETS200C_BYWIB!$B$1,Control!$B$1,10*($A9-1)+3)</f>
        <v>616</v>
      </c>
      <c r="F9" s="15">
        <f ca="1">OFFSET(LX_RPT_VETS200C_BYWIB!$B$1,Control!$B$1,10*($A9-1)+4)</f>
        <v>266</v>
      </c>
      <c r="G9" s="15">
        <f ca="1">OFFSET(LX_RPT_VETS200C_BYWIB!$B$1,Control!$B$1,10*($A9-1)+5)</f>
        <v>145</v>
      </c>
      <c r="H9" s="15">
        <f ca="1">OFFSET(LX_RPT_VETS200C_BYWIB!$B$1,Control!$B$1,10*($A9-1)+6)</f>
        <v>45</v>
      </c>
      <c r="I9" s="15">
        <f ca="1">OFFSET(LX_RPT_VETS200C_BYWIB!$B$1,Control!$B$1,10*($A9-1)+7)</f>
        <v>91</v>
      </c>
      <c r="J9" s="21"/>
      <c r="K9" s="15">
        <f ca="1">OFFSET(LX_RPT_VETS200C_BYWIB!$B$1,Control!$B$1,10*($A9-1)+9)</f>
        <v>68</v>
      </c>
      <c r="L9" s="15">
        <f ca="1">OFFSET(LX_RPT_VETS200C_BYWIB!$B$1,Control!$B$1,10*($A9-1)+10)</f>
        <v>201</v>
      </c>
    </row>
    <row r="10" spans="1:12" x14ac:dyDescent="0.25">
      <c r="A10" s="13" t="s">
        <v>576</v>
      </c>
      <c r="B10" s="14" t="s">
        <v>599</v>
      </c>
      <c r="C10" s="15">
        <f ca="1">OFFSET(LX_RPT_VETS200C_BYWIB!$B$1,Control!$B$1,10*($A10-1)+1)</f>
        <v>264</v>
      </c>
      <c r="D10" s="15">
        <f ca="1">OFFSET(LX_RPT_VETS200C_BYWIB!$B$1,Control!$B$1,10*($A10-1)+2)</f>
        <v>9</v>
      </c>
      <c r="E10" s="15">
        <f ca="1">OFFSET(LX_RPT_VETS200C_BYWIB!$B$1,Control!$B$1,10*($A10-1)+3)</f>
        <v>155</v>
      </c>
      <c r="F10" s="15">
        <f ca="1">OFFSET(LX_RPT_VETS200C_BYWIB!$B$1,Control!$B$1,10*($A10-1)+4)</f>
        <v>54</v>
      </c>
      <c r="G10" s="15">
        <f ca="1">OFFSET(LX_RPT_VETS200C_BYWIB!$B$1,Control!$B$1,10*($A10-1)+5)</f>
        <v>41</v>
      </c>
      <c r="H10" s="15">
        <f ca="1">OFFSET(LX_RPT_VETS200C_BYWIB!$B$1,Control!$B$1,10*($A10-1)+6)</f>
        <v>16</v>
      </c>
      <c r="I10" s="15">
        <f ca="1">OFFSET(LX_RPT_VETS200C_BYWIB!$B$1,Control!$B$1,10*($A10-1)+7)</f>
        <v>33</v>
      </c>
      <c r="J10" s="21"/>
      <c r="K10" s="15">
        <f ca="1">OFFSET(LX_RPT_VETS200C_BYWIB!$B$1,Control!$B$1,10*($A10-1)+9)</f>
        <v>10</v>
      </c>
      <c r="L10" s="15">
        <f ca="1">OFFSET(LX_RPT_VETS200C_BYWIB!$B$1,Control!$B$1,10*($A10-1)+10)</f>
        <v>63</v>
      </c>
    </row>
    <row r="11" spans="1:12" x14ac:dyDescent="0.25">
      <c r="A11" s="13" t="s">
        <v>577</v>
      </c>
      <c r="B11" s="14" t="s">
        <v>826</v>
      </c>
      <c r="C11" s="15">
        <f ca="1">OFFSET(LX_RPT_VETS200C_BYWIB!$B$1,Control!$B$1,10*($A11-1)+1)</f>
        <v>507</v>
      </c>
      <c r="D11" s="15">
        <f ca="1">OFFSET(LX_RPT_VETS200C_BYWIB!$B$1,Control!$B$1,10*($A11-1)+2)</f>
        <v>24</v>
      </c>
      <c r="E11" s="15">
        <f ca="1">OFFSET(LX_RPT_VETS200C_BYWIB!$B$1,Control!$B$1,10*($A11-1)+3)</f>
        <v>360</v>
      </c>
      <c r="F11" s="15">
        <f ca="1">OFFSET(LX_RPT_VETS200C_BYWIB!$B$1,Control!$B$1,10*($A11-1)+4)</f>
        <v>182</v>
      </c>
      <c r="G11" s="15">
        <f ca="1">OFFSET(LX_RPT_VETS200C_BYWIB!$B$1,Control!$B$1,10*($A11-1)+5)</f>
        <v>86</v>
      </c>
      <c r="H11" s="15">
        <f ca="1">OFFSET(LX_RPT_VETS200C_BYWIB!$B$1,Control!$B$1,10*($A11-1)+6)</f>
        <v>31</v>
      </c>
      <c r="I11" s="15">
        <f ca="1">OFFSET(LX_RPT_VETS200C_BYWIB!$B$1,Control!$B$1,10*($A11-1)+7)</f>
        <v>111</v>
      </c>
      <c r="J11" s="15">
        <f ca="1">OFFSET(LX_RPT_VETS200C_BYWIB!$B$1,Control!$B$1,10*($A11-1)+8)</f>
        <v>77</v>
      </c>
      <c r="K11" s="15">
        <f ca="1">OFFSET(LX_RPT_VETS200C_BYWIB!$B$1,Control!$B$1,10*($A11-1)+9)</f>
        <v>38</v>
      </c>
      <c r="L11" s="15">
        <f ca="1">OFFSET(LX_RPT_VETS200C_BYWIB!$B$1,Control!$B$1,10*($A11-1)+10)</f>
        <v>230</v>
      </c>
    </row>
    <row r="12" spans="1:12" x14ac:dyDescent="0.25">
      <c r="A12" s="13" t="s">
        <v>578</v>
      </c>
      <c r="B12" s="14" t="s">
        <v>827</v>
      </c>
      <c r="C12" s="15">
        <f ca="1">OFFSET(LX_RPT_VETS200C_BYWIB!$B$1,Control!$B$1,10*($A12-1)+1)</f>
        <v>267</v>
      </c>
      <c r="D12" s="15">
        <f ca="1">OFFSET(LX_RPT_VETS200C_BYWIB!$B$1,Control!$B$1,10*($A12-1)+2)</f>
        <v>5</v>
      </c>
      <c r="E12" s="15">
        <f ca="1">OFFSET(LX_RPT_VETS200C_BYWIB!$B$1,Control!$B$1,10*($A12-1)+3)</f>
        <v>224</v>
      </c>
      <c r="F12" s="15">
        <f ca="1">OFFSET(LX_RPT_VETS200C_BYWIB!$B$1,Control!$B$1,10*($A12-1)+4)</f>
        <v>63</v>
      </c>
      <c r="G12" s="15">
        <f ca="1">OFFSET(LX_RPT_VETS200C_BYWIB!$B$1,Control!$B$1,10*($A12-1)+5)</f>
        <v>55</v>
      </c>
      <c r="H12" s="15">
        <f ca="1">OFFSET(LX_RPT_VETS200C_BYWIB!$B$1,Control!$B$1,10*($A12-1)+6)</f>
        <v>13</v>
      </c>
      <c r="I12" s="15">
        <f ca="1">OFFSET(LX_RPT_VETS200C_BYWIB!$B$1,Control!$B$1,10*($A12-1)+7)</f>
        <v>13</v>
      </c>
      <c r="J12" s="15">
        <f ca="1">OFFSET(LX_RPT_VETS200C_BYWIB!$B$1,Control!$B$1,10*($A12-1)+8)</f>
        <v>37</v>
      </c>
      <c r="K12" s="15">
        <f ca="1">OFFSET(LX_RPT_VETS200C_BYWIB!$B$1,Control!$B$1,10*($A12-1)+9)</f>
        <v>22</v>
      </c>
      <c r="L12" s="15">
        <f ca="1">OFFSET(LX_RPT_VETS200C_BYWIB!$B$1,Control!$B$1,10*($A12-1)+10)</f>
        <v>25</v>
      </c>
    </row>
    <row r="13" spans="1:12" x14ac:dyDescent="0.25">
      <c r="A13" s="13" t="s">
        <v>579</v>
      </c>
      <c r="B13" s="14" t="s">
        <v>828</v>
      </c>
      <c r="C13" s="15">
        <f ca="1">OFFSET(LX_RPT_VETS200C_BYWIB!$B$1,Control!$B$1,10*($A13-1)+1)</f>
        <v>220</v>
      </c>
      <c r="D13" s="15">
        <f ca="1">OFFSET(LX_RPT_VETS200C_BYWIB!$B$1,Control!$B$1,10*($A13-1)+2)</f>
        <v>2</v>
      </c>
      <c r="E13" s="15">
        <f ca="1">OFFSET(LX_RPT_VETS200C_BYWIB!$B$1,Control!$B$1,10*($A13-1)+3)</f>
        <v>187</v>
      </c>
      <c r="F13" s="15">
        <f ca="1">OFFSET(LX_RPT_VETS200C_BYWIB!$B$1,Control!$B$1,10*($A13-1)+4)</f>
        <v>75</v>
      </c>
      <c r="G13" s="15">
        <f ca="1">OFFSET(LX_RPT_VETS200C_BYWIB!$B$1,Control!$B$1,10*($A13-1)+5)</f>
        <v>45</v>
      </c>
      <c r="H13" s="15">
        <f ca="1">OFFSET(LX_RPT_VETS200C_BYWIB!$B$1,Control!$B$1,10*($A13-1)+6)</f>
        <v>17</v>
      </c>
      <c r="I13" s="15">
        <f ca="1">OFFSET(LX_RPT_VETS200C_BYWIB!$B$1,Control!$B$1,10*($A13-1)+7)</f>
        <v>0</v>
      </c>
      <c r="J13" s="15">
        <f ca="1">OFFSET(LX_RPT_VETS200C_BYWIB!$B$1,Control!$B$1,10*($A13-1)+8)</f>
        <v>22</v>
      </c>
      <c r="K13" s="15">
        <f ca="1">OFFSET(LX_RPT_VETS200C_BYWIB!$B$1,Control!$B$1,10*($A13-1)+9)</f>
        <v>18</v>
      </c>
      <c r="L13" s="15">
        <f ca="1">OFFSET(LX_RPT_VETS200C_BYWIB!$B$1,Control!$B$1,10*($A13-1)+10)</f>
        <v>9</v>
      </c>
    </row>
    <row r="14" spans="1:12" x14ac:dyDescent="0.25">
      <c r="A14" s="13" t="s">
        <v>580</v>
      </c>
      <c r="B14" s="14" t="s">
        <v>611</v>
      </c>
      <c r="C14" s="15">
        <f ca="1">OFFSET(LX_RPT_VETS200C_BYWIB!$B$1,Control!$B$1,10*($A14-1)+1)</f>
        <v>808</v>
      </c>
      <c r="D14" s="15">
        <f ca="1">OFFSET(LX_RPT_VETS200C_BYWIB!$B$1,Control!$B$1,10*($A14-1)+2)</f>
        <v>34</v>
      </c>
      <c r="E14" s="15">
        <f ca="1">OFFSET(LX_RPT_VETS200C_BYWIB!$B$1,Control!$B$1,10*($A14-1)+3)</f>
        <v>619</v>
      </c>
      <c r="F14" s="15">
        <f ca="1">OFFSET(LX_RPT_VETS200C_BYWIB!$B$1,Control!$B$1,10*($A14-1)+4)</f>
        <v>268</v>
      </c>
      <c r="G14" s="15">
        <f ca="1">OFFSET(LX_RPT_VETS200C_BYWIB!$B$1,Control!$B$1,10*($A14-1)+5)</f>
        <v>137</v>
      </c>
      <c r="H14" s="15">
        <f ca="1">OFFSET(LX_RPT_VETS200C_BYWIB!$B$1,Control!$B$1,10*($A14-1)+6)</f>
        <v>40</v>
      </c>
      <c r="I14" s="15">
        <f ca="1">OFFSET(LX_RPT_VETS200C_BYWIB!$B$1,Control!$B$1,10*($A14-1)+7)</f>
        <v>107</v>
      </c>
      <c r="J14" s="15">
        <f ca="1">OFFSET(LX_RPT_VETS200C_BYWIB!$B$1,Control!$B$1,10*($A14-1)+8)</f>
        <v>122</v>
      </c>
      <c r="K14" s="15">
        <f ca="1">OFFSET(LX_RPT_VETS200C_BYWIB!$B$1,Control!$B$1,10*($A14-1)+9)</f>
        <v>48</v>
      </c>
      <c r="L14" s="15">
        <f ca="1">OFFSET(LX_RPT_VETS200C_BYWIB!$B$1,Control!$B$1,10*($A14-1)+10)</f>
        <v>217</v>
      </c>
    </row>
    <row r="15" spans="1:12" x14ac:dyDescent="0.25">
      <c r="A15" s="22" t="s">
        <v>829</v>
      </c>
      <c r="B15" s="30" t="s">
        <v>830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x14ac:dyDescent="0.25">
      <c r="A16" s="13" t="s">
        <v>581</v>
      </c>
      <c r="B16" s="14" t="s">
        <v>831</v>
      </c>
      <c r="C16" s="15">
        <f ca="1">OFFSET(LX_RPT_VETS200C_BYWIB!$B$1,Control!$B$1,10*($A16-1)+1)</f>
        <v>823</v>
      </c>
      <c r="D16" s="15">
        <f ca="1">OFFSET(LX_RPT_VETS200C_BYWIB!$B$1,Control!$B$1,10*($A16-1)+2)</f>
        <v>29</v>
      </c>
      <c r="E16" s="15">
        <f ca="1">OFFSET(LX_RPT_VETS200C_BYWIB!$B$1,Control!$B$1,10*($A16-1)+3)</f>
        <v>710</v>
      </c>
      <c r="F16" s="15">
        <f ca="1">OFFSET(LX_RPT_VETS200C_BYWIB!$B$1,Control!$B$1,10*($A16-1)+4)</f>
        <v>296</v>
      </c>
      <c r="G16" s="15">
        <f ca="1">OFFSET(LX_RPT_VETS200C_BYWIB!$B$1,Control!$B$1,10*($A16-1)+5)</f>
        <v>182</v>
      </c>
      <c r="H16" s="15">
        <f ca="1">OFFSET(LX_RPT_VETS200C_BYWIB!$B$1,Control!$B$1,10*($A16-1)+6)</f>
        <v>60</v>
      </c>
      <c r="I16" s="15">
        <f ca="1">OFFSET(LX_RPT_VETS200C_BYWIB!$B$1,Control!$B$1,10*($A16-1)+7)</f>
        <v>117</v>
      </c>
      <c r="J16" s="15">
        <f ca="1">OFFSET(LX_RPT_VETS200C_BYWIB!$B$1,Control!$B$1,10*($A16-1)+8)</f>
        <v>121</v>
      </c>
      <c r="K16" s="15">
        <f ca="1">OFFSET(LX_RPT_VETS200C_BYWIB!$B$1,Control!$B$1,10*($A16-1)+9)</f>
        <v>74</v>
      </c>
      <c r="L16" s="15">
        <f ca="1">OFFSET(LX_RPT_VETS200C_BYWIB!$B$1,Control!$B$1,10*($A16-1)+10)</f>
        <v>247</v>
      </c>
    </row>
    <row r="17" spans="1:12" x14ac:dyDescent="0.25">
      <c r="A17" s="13" t="s">
        <v>582</v>
      </c>
      <c r="B17" s="14" t="s">
        <v>832</v>
      </c>
      <c r="C17" s="15">
        <f ca="1">OFFSET(LX_RPT_VETS200C_BYWIB!$B$1,Control!$B$1,10*($A17-1)+1)</f>
        <v>0</v>
      </c>
      <c r="D17" s="15">
        <f ca="1">OFFSET(LX_RPT_VETS200C_BYWIB!$B$1,Control!$B$1,10*($A17-1)+2)</f>
        <v>0</v>
      </c>
      <c r="E17" s="15">
        <f ca="1">OFFSET(LX_RPT_VETS200C_BYWIB!$B$1,Control!$B$1,10*($A17-1)+3)</f>
        <v>0</v>
      </c>
      <c r="F17" s="15">
        <f ca="1">OFFSET(LX_RPT_VETS200C_BYWIB!$B$1,Control!$B$1,10*($A17-1)+4)</f>
        <v>0</v>
      </c>
      <c r="G17" s="15">
        <f ca="1">OFFSET(LX_RPT_VETS200C_BYWIB!$B$1,Control!$B$1,10*($A17-1)+5)</f>
        <v>0</v>
      </c>
      <c r="H17" s="15">
        <f ca="1">OFFSET(LX_RPT_VETS200C_BYWIB!$B$1,Control!$B$1,10*($A17-1)+6)</f>
        <v>0</v>
      </c>
      <c r="I17" s="15">
        <f ca="1">OFFSET(LX_RPT_VETS200C_BYWIB!$B$1,Control!$B$1,10*($A17-1)+7)</f>
        <v>0</v>
      </c>
      <c r="J17" s="15">
        <f ca="1">OFFSET(LX_RPT_VETS200C_BYWIB!$B$1,Control!$B$1,10*($A17-1)+8)</f>
        <v>0</v>
      </c>
      <c r="K17" s="15">
        <f ca="1">OFFSET(LX_RPT_VETS200C_BYWIB!$B$1,Control!$B$1,10*($A17-1)+9)</f>
        <v>0</v>
      </c>
      <c r="L17" s="15">
        <f ca="1">OFFSET(LX_RPT_VETS200C_BYWIB!$B$1,Control!$B$1,10*($A17-1)+10)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OFFSET(LX_RPT_VETS200C_BYWIB!$B$1,Control!$B$1,10*($A18-1)+1)</f>
        <v>65</v>
      </c>
      <c r="D18" s="15">
        <f ca="1">OFFSET(LX_RPT_VETS200C_BYWIB!$B$1,Control!$B$1,10*($A18-1)+2)</f>
        <v>2</v>
      </c>
      <c r="E18" s="15">
        <f ca="1">OFFSET(LX_RPT_VETS200C_BYWIB!$B$1,Control!$B$1,10*($A18-1)+3)</f>
        <v>52</v>
      </c>
      <c r="F18" s="15">
        <f ca="1">OFFSET(LX_RPT_VETS200C_BYWIB!$B$1,Control!$B$1,10*($A18-1)+4)</f>
        <v>23</v>
      </c>
      <c r="G18" s="15">
        <f ca="1">OFFSET(LX_RPT_VETS200C_BYWIB!$B$1,Control!$B$1,10*($A18-1)+5)</f>
        <v>18</v>
      </c>
      <c r="H18" s="15">
        <f ca="1">OFFSET(LX_RPT_VETS200C_BYWIB!$B$1,Control!$B$1,10*($A18-1)+6)</f>
        <v>6</v>
      </c>
      <c r="I18" s="15">
        <f ca="1">OFFSET(LX_RPT_VETS200C_BYWIB!$B$1,Control!$B$1,10*($A18-1)+7)</f>
        <v>4</v>
      </c>
      <c r="J18" s="15">
        <f ca="1">OFFSET(LX_RPT_VETS200C_BYWIB!$B$1,Control!$B$1,10*($A18-1)+8)</f>
        <v>5</v>
      </c>
      <c r="K18" s="15">
        <f ca="1">OFFSET(LX_RPT_VETS200C_BYWIB!$B$1,Control!$B$1,10*($A18-1)+9)</f>
        <v>15</v>
      </c>
      <c r="L18" s="15">
        <f ca="1">OFFSET(LX_RPT_VETS200C_BYWIB!$B$1,Control!$B$1,10*($A18-1)+10)</f>
        <v>12</v>
      </c>
    </row>
    <row r="19" spans="1:12" x14ac:dyDescent="0.25">
      <c r="A19" s="13" t="s">
        <v>584</v>
      </c>
      <c r="B19" s="14" t="s">
        <v>635</v>
      </c>
      <c r="C19" s="15">
        <f ca="1">OFFSET(LX_RPT_VETS200C_BYWIB!$B$1,Control!$B$1,10*($A19-1)+1)</f>
        <v>188</v>
      </c>
      <c r="D19" s="15">
        <f ca="1">OFFSET(LX_RPT_VETS200C_BYWIB!$B$1,Control!$B$1,10*($A19-1)+2)</f>
        <v>4</v>
      </c>
      <c r="E19" s="15">
        <f ca="1">OFFSET(LX_RPT_VETS200C_BYWIB!$B$1,Control!$B$1,10*($A19-1)+3)</f>
        <v>152</v>
      </c>
      <c r="F19" s="15">
        <f ca="1">OFFSET(LX_RPT_VETS200C_BYWIB!$B$1,Control!$B$1,10*($A19-1)+4)</f>
        <v>63</v>
      </c>
      <c r="G19" s="15">
        <f ca="1">OFFSET(LX_RPT_VETS200C_BYWIB!$B$1,Control!$B$1,10*($A19-1)+5)</f>
        <v>56</v>
      </c>
      <c r="H19" s="15">
        <f ca="1">OFFSET(LX_RPT_VETS200C_BYWIB!$B$1,Control!$B$1,10*($A19-1)+6)</f>
        <v>24</v>
      </c>
      <c r="I19" s="15">
        <f ca="1">OFFSET(LX_RPT_VETS200C_BYWIB!$B$1,Control!$B$1,10*($A19-1)+7)</f>
        <v>26</v>
      </c>
      <c r="J19" s="15">
        <f ca="1">OFFSET(LX_RPT_VETS200C_BYWIB!$B$1,Control!$B$1,10*($A19-1)+8)</f>
        <v>33</v>
      </c>
      <c r="K19" s="15">
        <f ca="1">OFFSET(LX_RPT_VETS200C_BYWIB!$B$1,Control!$B$1,10*($A19-1)+9)</f>
        <v>29</v>
      </c>
      <c r="L19" s="15">
        <f ca="1">OFFSET(LX_RPT_VETS200C_BYWIB!$B$1,Control!$B$1,10*($A19-1)+10)</f>
        <v>53</v>
      </c>
    </row>
    <row r="20" spans="1:12" x14ac:dyDescent="0.25">
      <c r="A20" s="13" t="s">
        <v>585</v>
      </c>
      <c r="B20" s="14" t="s">
        <v>636</v>
      </c>
      <c r="C20" s="15">
        <f ca="1">OFFSET(LX_RPT_VETS200C_BYWIB!$B$1,Control!$B$1,10*($A20-1)+1)</f>
        <v>24</v>
      </c>
      <c r="D20" s="15">
        <f ca="1">OFFSET(LX_RPT_VETS200C_BYWIB!$B$1,Control!$B$1,10*($A20-1)+2)</f>
        <v>0</v>
      </c>
      <c r="E20" s="15">
        <f ca="1">OFFSET(LX_RPT_VETS200C_BYWIB!$B$1,Control!$B$1,10*($A20-1)+3)</f>
        <v>21</v>
      </c>
      <c r="F20" s="15">
        <f ca="1">OFFSET(LX_RPT_VETS200C_BYWIB!$B$1,Control!$B$1,10*($A20-1)+4)</f>
        <v>12</v>
      </c>
      <c r="G20" s="15">
        <f ca="1">OFFSET(LX_RPT_VETS200C_BYWIB!$B$1,Control!$B$1,10*($A20-1)+5)</f>
        <v>3</v>
      </c>
      <c r="H20" s="15">
        <f ca="1">OFFSET(LX_RPT_VETS200C_BYWIB!$B$1,Control!$B$1,10*($A20-1)+6)</f>
        <v>1</v>
      </c>
      <c r="I20" s="15">
        <f ca="1">OFFSET(LX_RPT_VETS200C_BYWIB!$B$1,Control!$B$1,10*($A20-1)+7)</f>
        <v>5</v>
      </c>
      <c r="J20" s="15">
        <f ca="1">OFFSET(LX_RPT_VETS200C_BYWIB!$B$1,Control!$B$1,10*($A20-1)+8)</f>
        <v>1</v>
      </c>
      <c r="K20" s="15">
        <f ca="1">OFFSET(LX_RPT_VETS200C_BYWIB!$B$1,Control!$B$1,10*($A20-1)+9)</f>
        <v>7</v>
      </c>
      <c r="L20" s="15">
        <f ca="1">OFFSET(LX_RPT_VETS200C_BYWIB!$B$1,Control!$B$1,10*($A20-1)+10)</f>
        <v>9</v>
      </c>
    </row>
    <row r="21" spans="1:12" x14ac:dyDescent="0.25">
      <c r="A21" s="13" t="s">
        <v>586</v>
      </c>
      <c r="B21" s="14" t="s">
        <v>834</v>
      </c>
      <c r="C21" s="15">
        <f ca="1">OFFSET(LX_RPT_VETS200C_BYWIB!$B$1,Control!$B$1,10*($A21-1)+1)</f>
        <v>107</v>
      </c>
      <c r="D21" s="15">
        <f ca="1">OFFSET(LX_RPT_VETS200C_BYWIB!$B$1,Control!$B$1,10*($A21-1)+2)</f>
        <v>5</v>
      </c>
      <c r="E21" s="15">
        <f ca="1">OFFSET(LX_RPT_VETS200C_BYWIB!$B$1,Control!$B$1,10*($A21-1)+3)</f>
        <v>89</v>
      </c>
      <c r="F21" s="15">
        <f ca="1">OFFSET(LX_RPT_VETS200C_BYWIB!$B$1,Control!$B$1,10*($A21-1)+4)</f>
        <v>33</v>
      </c>
      <c r="G21" s="15">
        <f ca="1">OFFSET(LX_RPT_VETS200C_BYWIB!$B$1,Control!$B$1,10*($A21-1)+5)</f>
        <v>22</v>
      </c>
      <c r="H21" s="15">
        <f ca="1">OFFSET(LX_RPT_VETS200C_BYWIB!$B$1,Control!$B$1,10*($A21-1)+6)</f>
        <v>10</v>
      </c>
      <c r="I21" s="15">
        <f ca="1">OFFSET(LX_RPT_VETS200C_BYWIB!$B$1,Control!$B$1,10*($A21-1)+7)</f>
        <v>15</v>
      </c>
      <c r="J21" s="15">
        <f ca="1">OFFSET(LX_RPT_VETS200C_BYWIB!$B$1,Control!$B$1,10*($A21-1)+8)</f>
        <v>18</v>
      </c>
      <c r="K21" s="15">
        <f ca="1">OFFSET(LX_RPT_VETS200C_BYWIB!$B$1,Control!$B$1,10*($A21-1)+9)</f>
        <v>20</v>
      </c>
      <c r="L21" s="15">
        <f ca="1">OFFSET(LX_RPT_VETS200C_BYWIB!$B$1,Control!$B$1,10*($A21-1)+10)</f>
        <v>30</v>
      </c>
    </row>
    <row r="22" spans="1:12" x14ac:dyDescent="0.25">
      <c r="A22" s="13" t="s">
        <v>587</v>
      </c>
      <c r="B22" s="14" t="s">
        <v>633</v>
      </c>
      <c r="C22" s="15">
        <f ca="1">OFFSET(LX_RPT_VETS200C_BYWIB!$B$1,Control!$B$1,10*($A22-1)+1)</f>
        <v>107</v>
      </c>
      <c r="D22" s="15">
        <f ca="1">OFFSET(LX_RPT_VETS200C_BYWIB!$B$1,Control!$B$1,10*($A22-1)+2)</f>
        <v>4</v>
      </c>
      <c r="E22" s="15">
        <f ca="1">OFFSET(LX_RPT_VETS200C_BYWIB!$B$1,Control!$B$1,10*($A22-1)+3)</f>
        <v>91</v>
      </c>
      <c r="F22" s="15">
        <f ca="1">OFFSET(LX_RPT_VETS200C_BYWIB!$B$1,Control!$B$1,10*($A22-1)+4)</f>
        <v>36</v>
      </c>
      <c r="G22" s="15">
        <f ca="1">OFFSET(LX_RPT_VETS200C_BYWIB!$B$1,Control!$B$1,10*($A22-1)+5)</f>
        <v>22</v>
      </c>
      <c r="H22" s="15">
        <f ca="1">OFFSET(LX_RPT_VETS200C_BYWIB!$B$1,Control!$B$1,10*($A22-1)+6)</f>
        <v>10</v>
      </c>
      <c r="I22" s="15">
        <f ca="1">OFFSET(LX_RPT_VETS200C_BYWIB!$B$1,Control!$B$1,10*($A22-1)+7)</f>
        <v>15</v>
      </c>
      <c r="J22" s="15">
        <f ca="1">OFFSET(LX_RPT_VETS200C_BYWIB!$B$1,Control!$B$1,10*($A22-1)+8)</f>
        <v>23</v>
      </c>
      <c r="K22" s="15">
        <f ca="1">OFFSET(LX_RPT_VETS200C_BYWIB!$B$1,Control!$B$1,10*($A22-1)+9)</f>
        <v>19</v>
      </c>
      <c r="L22" s="15">
        <f ca="1">OFFSET(LX_RPT_VETS200C_BYWIB!$B$1,Control!$B$1,10*($A22-1)+10)</f>
        <v>30</v>
      </c>
    </row>
    <row r="23" spans="1:12" x14ac:dyDescent="0.25">
      <c r="A23" s="13" t="s">
        <v>588</v>
      </c>
      <c r="B23" s="14" t="s">
        <v>638</v>
      </c>
      <c r="C23" s="15">
        <f ca="1">OFFSET(LX_RPT_VETS200C_BYWIB!$B$1,Control!$B$1,10*($A23-1)+1)</f>
        <v>6</v>
      </c>
      <c r="D23" s="15">
        <f ca="1">OFFSET(LX_RPT_VETS200C_BYWIB!$B$1,Control!$B$1,10*($A23-1)+2)</f>
        <v>0</v>
      </c>
      <c r="E23" s="15">
        <f ca="1">OFFSET(LX_RPT_VETS200C_BYWIB!$B$1,Control!$B$1,10*($A23-1)+3)</f>
        <v>6</v>
      </c>
      <c r="F23" s="15">
        <f ca="1">OFFSET(LX_RPT_VETS200C_BYWIB!$B$1,Control!$B$1,10*($A23-1)+4)</f>
        <v>1</v>
      </c>
      <c r="G23" s="15">
        <f ca="1">OFFSET(LX_RPT_VETS200C_BYWIB!$B$1,Control!$B$1,10*($A23-1)+5)</f>
        <v>0</v>
      </c>
      <c r="H23" s="15">
        <f ca="1">OFFSET(LX_RPT_VETS200C_BYWIB!$B$1,Control!$B$1,10*($A23-1)+6)</f>
        <v>0</v>
      </c>
      <c r="I23" s="15">
        <f ca="1">OFFSET(LX_RPT_VETS200C_BYWIB!$B$1,Control!$B$1,10*($A23-1)+7)</f>
        <v>1</v>
      </c>
      <c r="J23" s="15">
        <f ca="1">OFFSET(LX_RPT_VETS200C_BYWIB!$B$1,Control!$B$1,10*($A23-1)+8)</f>
        <v>0</v>
      </c>
      <c r="K23" s="15">
        <f ca="1">OFFSET(LX_RPT_VETS200C_BYWIB!$B$1,Control!$B$1,10*($A23-1)+9)</f>
        <v>0</v>
      </c>
      <c r="L23" s="15">
        <f ca="1">OFFSET(LX_RPT_VETS200C_BYWIB!$B$1,Control!$B$1,10*($A23-1)+10)</f>
        <v>1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OFFSET(LX_RPT_VETS200C_BYWIB!$B$1,Control!$B$1,10*($A24-1)+4)</f>
        <v>6</v>
      </c>
      <c r="G24" s="21"/>
      <c r="H24" s="15">
        <f ca="1">OFFSET(LX_RPT_VETS200C_BYWIB!$B$1,Control!$B$1,10*($A24-1)+6)</f>
        <v>5</v>
      </c>
      <c r="I24" s="15">
        <f ca="1">OFFSET(LX_RPT_VETS200C_BYWIB!$B$1,Control!$B$1,10*($A24-1)+7)</f>
        <v>3</v>
      </c>
      <c r="J24" s="21"/>
      <c r="K24" s="21"/>
      <c r="L24" s="21"/>
    </row>
    <row r="25" spans="1:12" x14ac:dyDescent="0.25">
      <c r="A25" s="22" t="s">
        <v>835</v>
      </c>
      <c r="B25" s="30" t="s">
        <v>836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13" t="s">
        <v>590</v>
      </c>
      <c r="B26" s="14" t="s">
        <v>837</v>
      </c>
      <c r="C26" s="21"/>
      <c r="D26" s="15">
        <f ca="1">OFFSET(LX_RPT_VETS200C_BYWIB!$B$1,Control!$B$1,10*($A26-1)+2)</f>
        <v>7</v>
      </c>
      <c r="E26" s="15">
        <f ca="1">OFFSET(LX_RPT_VETS200C_BYWIB!$B$1,Control!$B$1,10*($A26-1)+3)</f>
        <v>230</v>
      </c>
      <c r="F26" s="15">
        <f ca="1">OFFSET(LX_RPT_VETS200C_BYWIB!$B$1,Control!$B$1,10*($A26-1)+4)</f>
        <v>101</v>
      </c>
      <c r="G26" s="15">
        <f ca="1">OFFSET(LX_RPT_VETS200C_BYWIB!$B$1,Control!$B$1,10*($A26-1)+5)</f>
        <v>30</v>
      </c>
      <c r="H26" s="15">
        <f ca="1">OFFSET(LX_RPT_VETS200C_BYWIB!$B$1,Control!$B$1,10*($A26-1)+6)</f>
        <v>5</v>
      </c>
      <c r="I26" s="15">
        <f ca="1">OFFSET(LX_RPT_VETS200C_BYWIB!$B$1,Control!$B$1,10*($A26-1)+7)</f>
        <v>50</v>
      </c>
      <c r="J26" s="15">
        <f ca="1">OFFSET(LX_RPT_VETS200C_BYWIB!$B$1,Control!$B$1,10*($A26-1)+8)</f>
        <v>40</v>
      </c>
      <c r="K26" s="15">
        <f ca="1">OFFSET(LX_RPT_VETS200C_BYWIB!$B$1,Control!$B$1,10*($A26-1)+9)</f>
        <v>19</v>
      </c>
      <c r="L26" s="15">
        <f ca="1">OFFSET(LX_RPT_VETS200C_BYWIB!$B$1,Control!$B$1,10*($A26-1)+10)</f>
        <v>80</v>
      </c>
    </row>
    <row r="27" spans="1:12" x14ac:dyDescent="0.25">
      <c r="A27" s="13" t="s">
        <v>591</v>
      </c>
      <c r="B27" s="14" t="s">
        <v>838</v>
      </c>
      <c r="C27" s="21"/>
      <c r="D27" s="15">
        <f ca="1">OFFSET(LX_RPT_VETS200C_BYWIB!$B$1,Control!$B$1,10*($A27-1)+2)</f>
        <v>14</v>
      </c>
      <c r="E27" s="15">
        <f ca="1">OFFSET(LX_RPT_VETS200C_BYWIB!$B$1,Control!$B$1,10*($A27-1)+3)</f>
        <v>369</v>
      </c>
      <c r="F27" s="15">
        <f ca="1">OFFSET(LX_RPT_VETS200C_BYWIB!$B$1,Control!$B$1,10*($A27-1)+4)</f>
        <v>157</v>
      </c>
      <c r="G27" s="15">
        <f ca="1">OFFSET(LX_RPT_VETS200C_BYWIB!$B$1,Control!$B$1,10*($A27-1)+5)</f>
        <v>61</v>
      </c>
      <c r="H27" s="15">
        <f ca="1">OFFSET(LX_RPT_VETS200C_BYWIB!$B$1,Control!$B$1,10*($A27-1)+6)</f>
        <v>12</v>
      </c>
      <c r="I27" s="15">
        <f ca="1">OFFSET(LX_RPT_VETS200C_BYWIB!$B$1,Control!$B$1,10*($A27-1)+7)</f>
        <v>70</v>
      </c>
      <c r="J27" s="15">
        <f ca="1">OFFSET(LX_RPT_VETS200C_BYWIB!$B$1,Control!$B$1,10*($A27-1)+8)</f>
        <v>65</v>
      </c>
      <c r="K27" s="15">
        <f ca="1">OFFSET(LX_RPT_VETS200C_BYWIB!$B$1,Control!$B$1,10*($A27-1)+9)</f>
        <v>33</v>
      </c>
      <c r="L27" s="15">
        <f ca="1">OFFSET(LX_RPT_VETS200C_BYWIB!$B$1,Control!$B$1,10*($A27-1)+10)</f>
        <v>119</v>
      </c>
    </row>
    <row r="28" spans="1:12" x14ac:dyDescent="0.25">
      <c r="A28" s="13" t="s">
        <v>592</v>
      </c>
      <c r="B28" s="14" t="s">
        <v>839</v>
      </c>
      <c r="C28" s="21"/>
      <c r="D28" s="19">
        <f ca="1">OFFSET(LX_RPT_VETS200C_BYWIB!$B$1,Control!$B$1,10*($A28-1)+2)</f>
        <v>50</v>
      </c>
      <c r="E28" s="19">
        <f ca="1">OFFSET(LX_RPT_VETS200C_BYWIB!$B$1,Control!$B$1,10*($A28-1)+3)</f>
        <v>62.33062331</v>
      </c>
      <c r="F28" s="19">
        <f ca="1">OFFSET(LX_RPT_VETS200C_BYWIB!$B$1,Control!$B$1,10*($A28-1)+4)</f>
        <v>64.331210189999993</v>
      </c>
      <c r="G28" s="19">
        <f ca="1">OFFSET(LX_RPT_VETS200C_BYWIB!$B$1,Control!$B$1,10*($A28-1)+5)</f>
        <v>49.180327869999999</v>
      </c>
      <c r="H28" s="19">
        <f ca="1">OFFSET(LX_RPT_VETS200C_BYWIB!$B$1,Control!$B$1,10*($A28-1)+6)</f>
        <v>41.666666669999998</v>
      </c>
      <c r="I28" s="19">
        <f ca="1">OFFSET(LX_RPT_VETS200C_BYWIB!$B$1,Control!$B$1,10*($A28-1)+7)</f>
        <v>71.428571430000005</v>
      </c>
      <c r="J28" s="19">
        <f ca="1">OFFSET(LX_RPT_VETS200C_BYWIB!$B$1,Control!$B$1,10*($A28-1)+8)</f>
        <v>61.53846154</v>
      </c>
      <c r="K28" s="19">
        <f ca="1">OFFSET(LX_RPT_VETS200C_BYWIB!$B$1,Control!$B$1,10*($A28-1)+9)</f>
        <v>57.575757580000001</v>
      </c>
      <c r="L28" s="19">
        <f ca="1">OFFSET(LX_RPT_VETS200C_BYWIB!$B$1,Control!$B$1,10*($A28-1)+10)</f>
        <v>67.226890760000003</v>
      </c>
    </row>
    <row r="29" spans="1:12" x14ac:dyDescent="0.25">
      <c r="A29" s="13" t="s">
        <v>641</v>
      </c>
      <c r="B29" s="14" t="s">
        <v>840</v>
      </c>
      <c r="C29" s="21"/>
      <c r="D29" s="15">
        <f ca="1">OFFSET(LX_RPT_VETS200C_BYWIB!$B$1,Control!$B$1,10*($A29-1)+2)</f>
        <v>1</v>
      </c>
      <c r="E29" s="15">
        <f ca="1">OFFSET(LX_RPT_VETS200C_BYWIB!$B$1,Control!$B$1,10*($A29-1)+3)</f>
        <v>45</v>
      </c>
      <c r="F29" s="15">
        <f ca="1">OFFSET(LX_RPT_VETS200C_BYWIB!$B$1,Control!$B$1,10*($A29-1)+4)</f>
        <v>22</v>
      </c>
      <c r="G29" s="15">
        <f ca="1">OFFSET(LX_RPT_VETS200C_BYWIB!$B$1,Control!$B$1,10*($A29-1)+5)</f>
        <v>6</v>
      </c>
      <c r="H29" s="15">
        <f ca="1">OFFSET(LX_RPT_VETS200C_BYWIB!$B$1,Control!$B$1,10*($A29-1)+6)</f>
        <v>1</v>
      </c>
      <c r="I29" s="15">
        <f ca="1">OFFSET(LX_RPT_VETS200C_BYWIB!$B$1,Control!$B$1,10*($A29-1)+7)</f>
        <v>13</v>
      </c>
      <c r="J29" s="15">
        <f ca="1">OFFSET(LX_RPT_VETS200C_BYWIB!$B$1,Control!$B$1,10*($A29-1)+8)</f>
        <v>8</v>
      </c>
      <c r="K29" s="15">
        <f ca="1">OFFSET(LX_RPT_VETS200C_BYWIB!$B$1,Control!$B$1,10*($A29-1)+9)</f>
        <v>3</v>
      </c>
      <c r="L29" s="15">
        <f ca="1">OFFSET(LX_RPT_VETS200C_BYWIB!$B$1,Control!$B$1,10*($A29-1)+10)</f>
        <v>16</v>
      </c>
    </row>
    <row r="30" spans="1:12" x14ac:dyDescent="0.25">
      <c r="A30" s="13" t="s">
        <v>643</v>
      </c>
      <c r="B30" s="14" t="s">
        <v>841</v>
      </c>
      <c r="C30" s="21"/>
      <c r="D30" s="15">
        <f ca="1">OFFSET(LX_RPT_VETS200C_BYWIB!$B$1,Control!$B$1,10*($A30-1)+2)</f>
        <v>2</v>
      </c>
      <c r="E30" s="15">
        <f ca="1">OFFSET(LX_RPT_VETS200C_BYWIB!$B$1,Control!$B$1,10*($A30-1)+3)</f>
        <v>84</v>
      </c>
      <c r="F30" s="15">
        <f ca="1">OFFSET(LX_RPT_VETS200C_BYWIB!$B$1,Control!$B$1,10*($A30-1)+4)</f>
        <v>35</v>
      </c>
      <c r="G30" s="15">
        <f ca="1">OFFSET(LX_RPT_VETS200C_BYWIB!$B$1,Control!$B$1,10*($A30-1)+5)</f>
        <v>14</v>
      </c>
      <c r="H30" s="15">
        <f ca="1">OFFSET(LX_RPT_VETS200C_BYWIB!$B$1,Control!$B$1,10*($A30-1)+6)</f>
        <v>2</v>
      </c>
      <c r="I30" s="15">
        <f ca="1">OFFSET(LX_RPT_VETS200C_BYWIB!$B$1,Control!$B$1,10*($A30-1)+7)</f>
        <v>17</v>
      </c>
      <c r="J30" s="15">
        <f ca="1">OFFSET(LX_RPT_VETS200C_BYWIB!$B$1,Control!$B$1,10*($A30-1)+8)</f>
        <v>12</v>
      </c>
      <c r="K30" s="15">
        <f ca="1">OFFSET(LX_RPT_VETS200C_BYWIB!$B$1,Control!$B$1,10*($A30-1)+9)</f>
        <v>9</v>
      </c>
      <c r="L30" s="15">
        <f ca="1">OFFSET(LX_RPT_VETS200C_BYWIB!$B$1,Control!$B$1,10*($A30-1)+10)</f>
        <v>22</v>
      </c>
    </row>
    <row r="31" spans="1:12" x14ac:dyDescent="0.25">
      <c r="A31" s="13" t="s">
        <v>759</v>
      </c>
      <c r="B31" s="14" t="s">
        <v>842</v>
      </c>
      <c r="C31" s="21"/>
      <c r="D31" s="19">
        <f ca="1">OFFSET(LX_RPT_VETS200C_BYWIB!$B$1,Control!$B$1,10*($A31-1)+2)</f>
        <v>50</v>
      </c>
      <c r="E31" s="19">
        <f ca="1">OFFSET(LX_RPT_VETS200C_BYWIB!$B$1,Control!$B$1,10*($A31-1)+3)</f>
        <v>53.571428570000002</v>
      </c>
      <c r="F31" s="19">
        <f ca="1">OFFSET(LX_RPT_VETS200C_BYWIB!$B$1,Control!$B$1,10*($A31-1)+4)</f>
        <v>62.857142860000003</v>
      </c>
      <c r="G31" s="19">
        <f ca="1">OFFSET(LX_RPT_VETS200C_BYWIB!$B$1,Control!$B$1,10*($A31-1)+5)</f>
        <v>42.857142860000003</v>
      </c>
      <c r="H31" s="19">
        <f ca="1">OFFSET(LX_RPT_VETS200C_BYWIB!$B$1,Control!$B$1,10*($A31-1)+6)</f>
        <v>50</v>
      </c>
      <c r="I31" s="19">
        <f ca="1">OFFSET(LX_RPT_VETS200C_BYWIB!$B$1,Control!$B$1,10*($A31-1)+7)</f>
        <v>76.470588239999998</v>
      </c>
      <c r="J31" s="19">
        <f ca="1">OFFSET(LX_RPT_VETS200C_BYWIB!$B$1,Control!$B$1,10*($A31-1)+8)</f>
        <v>66.666666669999998</v>
      </c>
      <c r="K31" s="19">
        <f ca="1">OFFSET(LX_RPT_VETS200C_BYWIB!$B$1,Control!$B$1,10*($A31-1)+9)</f>
        <v>33.333333330000002</v>
      </c>
      <c r="L31" s="19">
        <f ca="1">OFFSET(LX_RPT_VETS200C_BYWIB!$B$1,Control!$B$1,10*($A31-1)+10)</f>
        <v>72.727272729999996</v>
      </c>
    </row>
    <row r="32" spans="1:12" x14ac:dyDescent="0.25">
      <c r="A32" s="13" t="s">
        <v>716</v>
      </c>
      <c r="B32" s="14" t="s">
        <v>843</v>
      </c>
      <c r="C32" s="21"/>
      <c r="D32" s="15">
        <f ca="1">OFFSET(LX_RPT_VETS200C_BYWIB!$B$1,Control!$B$1,10*($A32-1)+2)</f>
        <v>6</v>
      </c>
      <c r="E32" s="15">
        <f ca="1">OFFSET(LX_RPT_VETS200C_BYWIB!$B$1,Control!$B$1,10*($A32-1)+3)</f>
        <v>248</v>
      </c>
      <c r="F32" s="15">
        <f ca="1">OFFSET(LX_RPT_VETS200C_BYWIB!$B$1,Control!$B$1,10*($A32-1)+4)</f>
        <v>106</v>
      </c>
      <c r="G32" s="15">
        <f ca="1">OFFSET(LX_RPT_VETS200C_BYWIB!$B$1,Control!$B$1,10*($A32-1)+5)</f>
        <v>41</v>
      </c>
      <c r="H32" s="15">
        <f ca="1">OFFSET(LX_RPT_VETS200C_BYWIB!$B$1,Control!$B$1,10*($A32-1)+6)</f>
        <v>6</v>
      </c>
      <c r="I32" s="15">
        <f ca="1">OFFSET(LX_RPT_VETS200C_BYWIB!$B$1,Control!$B$1,10*($A32-1)+7)</f>
        <v>34</v>
      </c>
      <c r="J32" s="15">
        <f ca="1">OFFSET(LX_RPT_VETS200C_BYWIB!$B$1,Control!$B$1,10*($A32-1)+8)</f>
        <v>47</v>
      </c>
      <c r="K32" s="15">
        <f ca="1">OFFSET(LX_RPT_VETS200C_BYWIB!$B$1,Control!$B$1,10*($A32-1)+9)</f>
        <v>20</v>
      </c>
      <c r="L32" s="15">
        <f ca="1">OFFSET(LX_RPT_VETS200C_BYWIB!$B$1,Control!$B$1,10*($A32-1)+10)</f>
        <v>85</v>
      </c>
    </row>
    <row r="33" spans="1:12" x14ac:dyDescent="0.25">
      <c r="A33" s="13" t="s">
        <v>805</v>
      </c>
      <c r="B33" s="14" t="s">
        <v>844</v>
      </c>
      <c r="C33" s="21"/>
      <c r="D33" s="15">
        <f ca="1">OFFSET(LX_RPT_VETS200C_BYWIB!$B$1,Control!$B$1,10*($A33-1)+2)</f>
        <v>8</v>
      </c>
      <c r="E33" s="15">
        <f ca="1">OFFSET(LX_RPT_VETS200C_BYWIB!$B$1,Control!$B$1,10*($A33-1)+3)</f>
        <v>293</v>
      </c>
      <c r="F33" s="15">
        <f ca="1">OFFSET(LX_RPT_VETS200C_BYWIB!$B$1,Control!$B$1,10*($A33-1)+4)</f>
        <v>123</v>
      </c>
      <c r="G33" s="15">
        <f ca="1">OFFSET(LX_RPT_VETS200C_BYWIB!$B$1,Control!$B$1,10*($A33-1)+5)</f>
        <v>51</v>
      </c>
      <c r="H33" s="15">
        <f ca="1">OFFSET(LX_RPT_VETS200C_BYWIB!$B$1,Control!$B$1,10*($A33-1)+6)</f>
        <v>7</v>
      </c>
      <c r="I33" s="15">
        <f ca="1">OFFSET(LX_RPT_VETS200C_BYWIB!$B$1,Control!$B$1,10*($A33-1)+7)</f>
        <v>42</v>
      </c>
      <c r="J33" s="15">
        <f ca="1">OFFSET(LX_RPT_VETS200C_BYWIB!$B$1,Control!$B$1,10*($A33-1)+8)</f>
        <v>53</v>
      </c>
      <c r="K33" s="15">
        <f ca="1">OFFSET(LX_RPT_VETS200C_BYWIB!$B$1,Control!$B$1,10*($A33-1)+9)</f>
        <v>25</v>
      </c>
      <c r="L33" s="15">
        <f ca="1">OFFSET(LX_RPT_VETS200C_BYWIB!$B$1,Control!$B$1,10*($A33-1)+10)</f>
        <v>102</v>
      </c>
    </row>
    <row r="34" spans="1:12" x14ac:dyDescent="0.25">
      <c r="A34" s="13" t="s">
        <v>717</v>
      </c>
      <c r="B34" s="14" t="s">
        <v>845</v>
      </c>
      <c r="C34" s="21"/>
      <c r="D34" s="19">
        <f ca="1">OFFSET(LX_RPT_VETS200C_BYWIB!$B$1,Control!$B$1,10*($A34-1)+2)</f>
        <v>75</v>
      </c>
      <c r="E34" s="19">
        <f ca="1">OFFSET(LX_RPT_VETS200C_BYWIB!$B$1,Control!$B$1,10*($A34-1)+3)</f>
        <v>84.641638229999998</v>
      </c>
      <c r="F34" s="19">
        <f ca="1">OFFSET(LX_RPT_VETS200C_BYWIB!$B$1,Control!$B$1,10*($A34-1)+4)</f>
        <v>86.178861789999999</v>
      </c>
      <c r="G34" s="19">
        <f ca="1">OFFSET(LX_RPT_VETS200C_BYWIB!$B$1,Control!$B$1,10*($A34-1)+5)</f>
        <v>80.39215686</v>
      </c>
      <c r="H34" s="19">
        <f ca="1">OFFSET(LX_RPT_VETS200C_BYWIB!$B$1,Control!$B$1,10*($A34-1)+6)</f>
        <v>85.714285709999999</v>
      </c>
      <c r="I34" s="19">
        <f ca="1">OFFSET(LX_RPT_VETS200C_BYWIB!$B$1,Control!$B$1,10*($A34-1)+7)</f>
        <v>80.952380950000006</v>
      </c>
      <c r="J34" s="19">
        <f ca="1">OFFSET(LX_RPT_VETS200C_BYWIB!$B$1,Control!$B$1,10*($A34-1)+8)</f>
        <v>88.679245280000004</v>
      </c>
      <c r="K34" s="19">
        <f ca="1">OFFSET(LX_RPT_VETS200C_BYWIB!$B$1,Control!$B$1,10*($A34-1)+9)</f>
        <v>80</v>
      </c>
      <c r="L34" s="19">
        <f ca="1">OFFSET(LX_RPT_VETS200C_BYWIB!$B$1,Control!$B$1,10*($A34-1)+10)</f>
        <v>83.333333330000002</v>
      </c>
    </row>
    <row r="35" spans="1:12" x14ac:dyDescent="0.25">
      <c r="A35" s="13" t="s">
        <v>846</v>
      </c>
      <c r="B35" s="14" t="s">
        <v>673</v>
      </c>
      <c r="C35" s="21"/>
      <c r="D35" s="15">
        <f ca="1">OFFSET(LX_RPT_VETS200C_BYWIB!$B$1,Control!$B$1,10*($A35-1)+2)</f>
        <v>101660.64</v>
      </c>
      <c r="E35" s="15">
        <f ca="1">OFFSET(LX_RPT_VETS200C_BYWIB!$B$1,Control!$B$1,10*($A35-1)+3)</f>
        <v>3157278.7200000002</v>
      </c>
      <c r="F35" s="15">
        <f ca="1">OFFSET(LX_RPT_VETS200C_BYWIB!$B$1,Control!$B$1,10*($A35-1)+4)</f>
        <v>1375786.24</v>
      </c>
      <c r="G35" s="15">
        <f ca="1">OFFSET(LX_RPT_VETS200C_BYWIB!$B$1,Control!$B$1,10*($A35-1)+5)</f>
        <v>581854.06000000006</v>
      </c>
      <c r="H35" s="15">
        <f ca="1">OFFSET(LX_RPT_VETS200C_BYWIB!$B$1,Control!$B$1,10*($A35-1)+6)</f>
        <v>83399</v>
      </c>
      <c r="I35" s="15">
        <f ca="1">OFFSET(LX_RPT_VETS200C_BYWIB!$B$1,Control!$B$1,10*($A35-1)+7)</f>
        <v>344840.36</v>
      </c>
      <c r="J35" s="15">
        <f ca="1">OFFSET(LX_RPT_VETS200C_BYWIB!$B$1,Control!$B$1,10*($A35-1)+8)</f>
        <v>628095.62</v>
      </c>
      <c r="K35" s="15">
        <f ca="1">OFFSET(LX_RPT_VETS200C_BYWIB!$B$1,Control!$B$1,10*($A35-1)+9)</f>
        <v>171085.32</v>
      </c>
      <c r="L35" s="15">
        <f ca="1">OFFSET(LX_RPT_VETS200C_BYWIB!$B$1,Control!$B$1,10*($A35-1)+10)</f>
        <v>926606.44</v>
      </c>
    </row>
    <row r="36" spans="1:12" x14ac:dyDescent="0.25">
      <c r="A36" s="13" t="s">
        <v>718</v>
      </c>
      <c r="B36" s="14" t="s">
        <v>674</v>
      </c>
      <c r="C36" s="21"/>
      <c r="D36" s="15">
        <f ca="1">OFFSET(LX_RPT_VETS200C_BYWIB!$B$1,Control!$B$1,10*($A36-1)+2)</f>
        <v>6</v>
      </c>
      <c r="E36" s="15">
        <f ca="1">OFFSET(LX_RPT_VETS200C_BYWIB!$B$1,Control!$B$1,10*($A36-1)+3)</f>
        <v>248</v>
      </c>
      <c r="F36" s="15">
        <f ca="1">OFFSET(LX_RPT_VETS200C_BYWIB!$B$1,Control!$B$1,10*($A36-1)+4)</f>
        <v>106</v>
      </c>
      <c r="G36" s="15">
        <f ca="1">OFFSET(LX_RPT_VETS200C_BYWIB!$B$1,Control!$B$1,10*($A36-1)+5)</f>
        <v>41</v>
      </c>
      <c r="H36" s="15">
        <f ca="1">OFFSET(LX_RPT_VETS200C_BYWIB!$B$1,Control!$B$1,10*($A36-1)+6)</f>
        <v>6</v>
      </c>
      <c r="I36" s="15">
        <f ca="1">OFFSET(LX_RPT_VETS200C_BYWIB!$B$1,Control!$B$1,10*($A36-1)+7)</f>
        <v>34</v>
      </c>
      <c r="J36" s="15">
        <f ca="1">OFFSET(LX_RPT_VETS200C_BYWIB!$B$1,Control!$B$1,10*($A36-1)+8)</f>
        <v>47</v>
      </c>
      <c r="K36" s="15">
        <f ca="1">OFFSET(LX_RPT_VETS200C_BYWIB!$B$1,Control!$B$1,10*($A36-1)+9)</f>
        <v>20</v>
      </c>
      <c r="L36" s="15">
        <f ca="1">OFFSET(LX_RPT_VETS200C_BYWIB!$B$1,Control!$B$1,10*($A36-1)+10)</f>
        <v>85</v>
      </c>
    </row>
    <row r="37" spans="1:12" x14ac:dyDescent="0.25">
      <c r="A37" s="13" t="s">
        <v>847</v>
      </c>
      <c r="B37" s="14" t="s">
        <v>675</v>
      </c>
      <c r="C37" s="21"/>
      <c r="D37" s="19">
        <f ca="1">OFFSET(LX_RPT_VETS200C_BYWIB!$B$1,Control!$B$1,10*($A37-1)+2)</f>
        <v>16943.439999999999</v>
      </c>
      <c r="E37" s="19">
        <f ca="1">OFFSET(LX_RPT_VETS200C_BYWIB!$B$1,Control!$B$1,10*($A37-1)+3)</f>
        <v>12730.962579999999</v>
      </c>
      <c r="F37" s="19">
        <f ca="1">OFFSET(LX_RPT_VETS200C_BYWIB!$B$1,Control!$B$1,10*($A37-1)+4)</f>
        <v>12979.115470000001</v>
      </c>
      <c r="G37" s="19">
        <f ca="1">OFFSET(LX_RPT_VETS200C_BYWIB!$B$1,Control!$B$1,10*($A37-1)+5)</f>
        <v>14191.56244</v>
      </c>
      <c r="H37" s="19">
        <f ca="1">OFFSET(LX_RPT_VETS200C_BYWIB!$B$1,Control!$B$1,10*($A37-1)+6)</f>
        <v>13899.833329999999</v>
      </c>
      <c r="I37" s="19">
        <f ca="1">OFFSET(LX_RPT_VETS200C_BYWIB!$B$1,Control!$B$1,10*($A37-1)+7)</f>
        <v>10142.363530000001</v>
      </c>
      <c r="J37" s="19">
        <f ca="1">OFFSET(LX_RPT_VETS200C_BYWIB!$B$1,Control!$B$1,10*($A37-1)+8)</f>
        <v>13363.7366</v>
      </c>
      <c r="K37" s="19">
        <f ca="1">OFFSET(LX_RPT_VETS200C_BYWIB!$B$1,Control!$B$1,10*($A37-1)+9)</f>
        <v>8554.2659999999996</v>
      </c>
      <c r="L37" s="19">
        <f ca="1">OFFSET(LX_RPT_VETS200C_BYWIB!$B$1,Control!$B$1,10*($A37-1)+10)</f>
        <v>10901.25224</v>
      </c>
    </row>
    <row r="38" spans="1:12" x14ac:dyDescent="0.25">
      <c r="A38" s="13" t="s">
        <v>719</v>
      </c>
      <c r="B38" s="14" t="s">
        <v>676</v>
      </c>
      <c r="C38" s="21"/>
      <c r="D38" s="15">
        <f ca="1">OFFSET(LX_RPT_VETS200C_BYWIB!$B$1,Control!$B$1,10*($A38-1)+2)</f>
        <v>6857</v>
      </c>
      <c r="E38" s="15">
        <f ca="1">OFFSET(LX_RPT_VETS200C_BYWIB!$B$1,Control!$B$1,10*($A38-1)+3)</f>
        <v>5169</v>
      </c>
      <c r="F38" s="15">
        <f ca="1">OFFSET(LX_RPT_VETS200C_BYWIB!$B$1,Control!$B$1,10*($A38-1)+4)</f>
        <v>5640</v>
      </c>
      <c r="G38" s="15">
        <f ca="1">OFFSET(LX_RPT_VETS200C_BYWIB!$B$1,Control!$B$1,10*($A38-1)+5)</f>
        <v>5979</v>
      </c>
      <c r="H38" s="15">
        <f ca="1">OFFSET(LX_RPT_VETS200C_BYWIB!$B$1,Control!$B$1,10*($A38-1)+6)</f>
        <v>5391</v>
      </c>
      <c r="I38" s="15">
        <f ca="1">OFFSET(LX_RPT_VETS200C_BYWIB!$B$1,Control!$B$1,10*($A38-1)+7)</f>
        <v>3919</v>
      </c>
      <c r="J38" s="15">
        <f ca="1">OFFSET(LX_RPT_VETS200C_BYWIB!$B$1,Control!$B$1,10*($A38-1)+8)</f>
        <v>5603</v>
      </c>
      <c r="K38" s="15">
        <f ca="1">OFFSET(LX_RPT_VETS200C_BYWIB!$B$1,Control!$B$1,10*($A38-1)+9)</f>
        <v>2677</v>
      </c>
      <c r="L38" s="15">
        <f ca="1">OFFSET(LX_RPT_VETS200C_BYWIB!$B$1,Control!$B$1,10*($A38-1)+10)</f>
        <v>4657</v>
      </c>
    </row>
    <row r="39" spans="1:12" x14ac:dyDescent="0.25">
      <c r="A39" s="13" t="s">
        <v>848</v>
      </c>
      <c r="B39" s="14" t="s">
        <v>677</v>
      </c>
      <c r="C39" s="21"/>
      <c r="D39" s="15">
        <f ca="1">OFFSET(LX_RPT_VETS200C_BYWIB!$B$1,Control!$B$1,10*($A39-1)+2)</f>
        <v>5160</v>
      </c>
      <c r="E39" s="15">
        <f ca="1">OFFSET(LX_RPT_VETS200C_BYWIB!$B$1,Control!$B$1,10*($A39-1)+3)</f>
        <v>5569</v>
      </c>
      <c r="F39" s="15">
        <f ca="1">OFFSET(LX_RPT_VETS200C_BYWIB!$B$1,Control!$B$1,10*($A39-1)+4)</f>
        <v>5741</v>
      </c>
      <c r="G39" s="15">
        <f ca="1">OFFSET(LX_RPT_VETS200C_BYWIB!$B$1,Control!$B$1,10*($A39-1)+5)</f>
        <v>6167</v>
      </c>
      <c r="H39" s="15">
        <f ca="1">OFFSET(LX_RPT_VETS200C_BYWIB!$B$1,Control!$B$1,10*($A39-1)+6)</f>
        <v>5862</v>
      </c>
      <c r="I39" s="15">
        <f ca="1">OFFSET(LX_RPT_VETS200C_BYWIB!$B$1,Control!$B$1,10*($A39-1)+7)</f>
        <v>5368</v>
      </c>
      <c r="J39" s="15">
        <f ca="1">OFFSET(LX_RPT_VETS200C_BYWIB!$B$1,Control!$B$1,10*($A39-1)+8)</f>
        <v>5963</v>
      </c>
      <c r="K39" s="15">
        <f ca="1">OFFSET(LX_RPT_VETS200C_BYWIB!$B$1,Control!$B$1,10*($A39-1)+9)</f>
        <v>3072</v>
      </c>
      <c r="L39" s="15">
        <f ca="1">OFFSET(LX_RPT_VETS200C_BYWIB!$B$1,Control!$B$1,10*($A39-1)+10)</f>
        <v>5084</v>
      </c>
    </row>
    <row r="40" spans="1:12" x14ac:dyDescent="0.25">
      <c r="A40" s="13" t="s">
        <v>720</v>
      </c>
      <c r="B40" s="14" t="s">
        <v>849</v>
      </c>
      <c r="C40" s="15">
        <f ca="1">OFFSET(LX_RPT_VETS200C_BYWIB!$B$1,Control!$B$1,10*($A40-1)+1)</f>
        <v>0</v>
      </c>
      <c r="D40" s="15">
        <f ca="1">OFFSET(LX_RPT_VETS200C_BYWIB!$B$1,Control!$B$1,10*($A40-1)+2)</f>
        <v>0</v>
      </c>
      <c r="E40" s="15">
        <f ca="1">OFFSET(LX_RPT_VETS200C_BYWIB!$B$1,Control!$B$1,10*($A40-1)+3)</f>
        <v>0</v>
      </c>
      <c r="F40" s="15">
        <f ca="1">OFFSET(LX_RPT_VETS200C_BYWIB!$B$1,Control!$B$1,10*($A40-1)+4)</f>
        <v>0</v>
      </c>
      <c r="G40" s="15">
        <f ca="1">OFFSET(LX_RPT_VETS200C_BYWIB!$B$1,Control!$B$1,10*($A40-1)+5)</f>
        <v>0</v>
      </c>
      <c r="H40" s="15">
        <f ca="1">OFFSET(LX_RPT_VETS200C_BYWIB!$B$1,Control!$B$1,10*($A40-1)+6)</f>
        <v>0</v>
      </c>
      <c r="I40" s="15">
        <f ca="1">OFFSET(LX_RPT_VETS200C_BYWIB!$B$1,Control!$B$1,10*($A40-1)+7)</f>
        <v>0</v>
      </c>
      <c r="J40" s="15">
        <f ca="1">OFFSET(LX_RPT_VETS200C_BYWIB!$B$1,Control!$B$1,10*($A40-1)+8)</f>
        <v>0</v>
      </c>
      <c r="K40" s="15">
        <f ca="1">OFFSET(LX_RPT_VETS200C_BYWIB!$B$1,Control!$B$1,10*($A40-1)+9)</f>
        <v>0</v>
      </c>
      <c r="L40" s="15">
        <f ca="1">OFFSET(LX_RPT_VETS200C_BYWIB!$B$1,Control!$B$1,10*($A40-1)+10)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OFFSET(LX_RPT_VETS200C_BYWIB!$B$1,Control!$B$1,10*($A41-1)+1)</f>
        <v>0</v>
      </c>
      <c r="D41" s="15">
        <f ca="1">OFFSET(LX_RPT_VETS200C_BYWIB!$B$1,Control!$B$1,10*($A41-1)+2)</f>
        <v>0</v>
      </c>
      <c r="E41" s="15">
        <f ca="1">OFFSET(LX_RPT_VETS200C_BYWIB!$B$1,Control!$B$1,10*($A41-1)+3)</f>
        <v>0</v>
      </c>
      <c r="F41" s="15">
        <f ca="1">OFFSET(LX_RPT_VETS200C_BYWIB!$B$1,Control!$B$1,10*($A41-1)+4)</f>
        <v>0</v>
      </c>
      <c r="G41" s="15">
        <f ca="1">OFFSET(LX_RPT_VETS200C_BYWIB!$B$1,Control!$B$1,10*($A41-1)+5)</f>
        <v>0</v>
      </c>
      <c r="H41" s="15">
        <f ca="1">OFFSET(LX_RPT_VETS200C_BYWIB!$B$1,Control!$B$1,10*($A41-1)+6)</f>
        <v>0</v>
      </c>
      <c r="I41" s="15">
        <f ca="1">OFFSET(LX_RPT_VETS200C_BYWIB!$B$1,Control!$B$1,10*($A41-1)+7)</f>
        <v>0</v>
      </c>
      <c r="J41" s="15">
        <f ca="1">OFFSET(LX_RPT_VETS200C_BYWIB!$B$1,Control!$B$1,10*($A41-1)+8)</f>
        <v>0</v>
      </c>
      <c r="K41" s="15">
        <f ca="1">OFFSET(LX_RPT_VETS200C_BYWIB!$B$1,Control!$B$1,10*($A41-1)+9)</f>
        <v>0</v>
      </c>
      <c r="L41" s="15">
        <f ca="1">OFFSET(LX_RPT_VETS200C_BYWIB!$B$1,Control!$B$1,10*($A41-1)+10)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OFFSET(LX_RPT_VETS200C_BYWIB!$B$1,Control!$B$1,10*($A42-1)+4)</f>
        <v>0</v>
      </c>
      <c r="G42" s="21"/>
      <c r="H42" s="15">
        <f ca="1">OFFSET(LX_RPT_VETS200C_BYWIB!$B$1,Control!$B$1,10*($A42-1)+6)</f>
        <v>0</v>
      </c>
      <c r="I42" s="15">
        <f ca="1">OFFSET(LX_RPT_VETS200C_BYWIB!$B$1,Control!$B$1,10*($A42-1)+7)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OFFSET(LX_RPT_VETS200C_BYWIB!$B$1,Control!$B$1,10*($A43-1)+1)</f>
        <v>1</v>
      </c>
      <c r="D43" s="15">
        <f ca="1">OFFSET(LX_RPT_VETS200C_BYWIB!$B$1,Control!$B$1,10*($A43-1)+2)</f>
        <v>0</v>
      </c>
      <c r="E43" s="15">
        <f ca="1">OFFSET(LX_RPT_VETS200C_BYWIB!$B$1,Control!$B$1,10*($A43-1)+3)</f>
        <v>0</v>
      </c>
      <c r="F43" s="15">
        <f ca="1">OFFSET(LX_RPT_VETS200C_BYWIB!$B$1,Control!$B$1,10*($A43-1)+4)</f>
        <v>0</v>
      </c>
      <c r="G43" s="15">
        <f ca="1">OFFSET(LX_RPT_VETS200C_BYWIB!$B$1,Control!$B$1,10*($A43-1)+5)</f>
        <v>0</v>
      </c>
      <c r="H43" s="15">
        <f ca="1">OFFSET(LX_RPT_VETS200C_BYWIB!$B$1,Control!$B$1,10*($A43-1)+6)</f>
        <v>0</v>
      </c>
      <c r="I43" s="15">
        <f ca="1">OFFSET(LX_RPT_VETS200C_BYWIB!$B$1,Control!$B$1,10*($A43-1)+7)</f>
        <v>0</v>
      </c>
      <c r="J43" s="15">
        <f ca="1">OFFSET(LX_RPT_VETS200C_BYWIB!$B$1,Control!$B$1,10*($A43-1)+8)</f>
        <v>0</v>
      </c>
      <c r="K43" s="15">
        <f ca="1">OFFSET(LX_RPT_VETS200C_BYWIB!$B$1,Control!$B$1,10*($A43-1)+9)</f>
        <v>0</v>
      </c>
      <c r="L43" s="15">
        <f ca="1">OFFSET(LX_RPT_VETS200C_BYWIB!$B$1,Control!$B$1,10*($A43-1)+10)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Spinner 1">
              <controlPr defaultSize="0" autoPict="0">
                <anchor moveWithCells="1" sizeWithCells="1">
                  <from>
                    <xdr:col>5</xdr:col>
                    <xdr:colOff>28575</xdr:colOff>
                    <xdr:row>0</xdr:row>
                    <xdr:rowOff>9525</xdr:rowOff>
                  </from>
                  <to>
                    <xdr:col>5</xdr:col>
                    <xdr:colOff>342900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Y25"/>
  <sheetViews>
    <sheetView workbookViewId="0">
      <selection activeCell="F29" sqref="F29"/>
    </sheetView>
  </sheetViews>
  <sheetFormatPr defaultRowHeight="15" x14ac:dyDescent="0.25"/>
  <cols>
    <col min="1" max="1" width="6.140625" bestFit="1" customWidth="1"/>
    <col min="2" max="2" width="59.85546875" bestFit="1" customWidth="1"/>
    <col min="3" max="363" width="14.140625" bestFit="1" customWidth="1"/>
  </cols>
  <sheetData>
    <row r="1" spans="1:363" s="6" customFormat="1" x14ac:dyDescent="0.25">
      <c r="A1" s="5" t="s">
        <v>541</v>
      </c>
      <c r="B1" s="5" t="s">
        <v>513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46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57</v>
      </c>
      <c r="BI1" s="5" t="s">
        <v>58</v>
      </c>
      <c r="BJ1" s="5" t="s">
        <v>59</v>
      </c>
      <c r="BK1" s="5" t="s">
        <v>60</v>
      </c>
      <c r="BL1" s="5" t="s">
        <v>61</v>
      </c>
      <c r="BM1" s="5" t="s">
        <v>62</v>
      </c>
      <c r="BN1" s="5" t="s">
        <v>63</v>
      </c>
      <c r="BO1" s="5" t="s">
        <v>64</v>
      </c>
      <c r="BP1" s="5" t="s">
        <v>65</v>
      </c>
      <c r="BQ1" s="5" t="s">
        <v>66</v>
      </c>
      <c r="BR1" s="5" t="s">
        <v>67</v>
      </c>
      <c r="BS1" s="5" t="s">
        <v>68</v>
      </c>
      <c r="BT1" s="5" t="s">
        <v>69</v>
      </c>
      <c r="BU1" s="5" t="s">
        <v>70</v>
      </c>
      <c r="BV1" s="5" t="s">
        <v>71</v>
      </c>
      <c r="BW1" s="5" t="s">
        <v>72</v>
      </c>
      <c r="BX1" s="5" t="s">
        <v>73</v>
      </c>
      <c r="BY1" s="5" t="s">
        <v>74</v>
      </c>
      <c r="BZ1" s="5" t="s">
        <v>75</v>
      </c>
      <c r="CA1" s="5" t="s">
        <v>76</v>
      </c>
      <c r="CB1" s="5" t="s">
        <v>77</v>
      </c>
      <c r="CC1" s="5" t="s">
        <v>78</v>
      </c>
      <c r="CD1" s="5" t="s">
        <v>79</v>
      </c>
      <c r="CE1" s="5" t="s">
        <v>80</v>
      </c>
      <c r="CF1" s="5" t="s">
        <v>81</v>
      </c>
      <c r="CG1" s="5" t="s">
        <v>82</v>
      </c>
      <c r="CH1" s="5" t="s">
        <v>83</v>
      </c>
      <c r="CI1" s="5" t="s">
        <v>84</v>
      </c>
      <c r="CJ1" s="5" t="s">
        <v>85</v>
      </c>
      <c r="CK1" s="5" t="s">
        <v>86</v>
      </c>
      <c r="CL1" s="5" t="s">
        <v>87</v>
      </c>
      <c r="CM1" s="5" t="s">
        <v>88</v>
      </c>
      <c r="CN1" s="5" t="s">
        <v>89</v>
      </c>
      <c r="CO1" s="5" t="s">
        <v>90</v>
      </c>
      <c r="CP1" s="5" t="s">
        <v>91</v>
      </c>
      <c r="CQ1" s="5" t="s">
        <v>92</v>
      </c>
      <c r="CR1" s="5" t="s">
        <v>93</v>
      </c>
      <c r="CS1" s="5" t="s">
        <v>94</v>
      </c>
      <c r="CT1" s="5" t="s">
        <v>95</v>
      </c>
      <c r="CU1" s="5" t="s">
        <v>96</v>
      </c>
      <c r="CV1" s="5" t="s">
        <v>97</v>
      </c>
      <c r="CW1" s="5" t="s">
        <v>98</v>
      </c>
      <c r="CX1" s="5" t="s">
        <v>99</v>
      </c>
      <c r="CY1" s="5" t="s">
        <v>100</v>
      </c>
      <c r="CZ1" s="5" t="s">
        <v>101</v>
      </c>
      <c r="DA1" s="5" t="s">
        <v>102</v>
      </c>
      <c r="DB1" s="5" t="s">
        <v>103</v>
      </c>
      <c r="DC1" s="5" t="s">
        <v>104</v>
      </c>
      <c r="DD1" s="5" t="s">
        <v>105</v>
      </c>
      <c r="DE1" s="5" t="s">
        <v>106</v>
      </c>
      <c r="DF1" s="5" t="s">
        <v>107</v>
      </c>
      <c r="DG1" s="5" t="s">
        <v>108</v>
      </c>
      <c r="DH1" s="5" t="s">
        <v>109</v>
      </c>
      <c r="DI1" s="5" t="s">
        <v>110</v>
      </c>
      <c r="DJ1" s="5" t="s">
        <v>111</v>
      </c>
      <c r="DK1" s="5" t="s">
        <v>112</v>
      </c>
      <c r="DL1" s="5" t="s">
        <v>113</v>
      </c>
      <c r="DM1" s="5" t="s">
        <v>114</v>
      </c>
      <c r="DN1" s="5" t="s">
        <v>115</v>
      </c>
      <c r="DO1" s="5" t="s">
        <v>116</v>
      </c>
      <c r="DP1" s="5" t="s">
        <v>117</v>
      </c>
      <c r="DQ1" s="5" t="s">
        <v>118</v>
      </c>
      <c r="DR1" s="5" t="s">
        <v>119</v>
      </c>
      <c r="DS1" s="5" t="s">
        <v>120</v>
      </c>
      <c r="DT1" s="5" t="s">
        <v>121</v>
      </c>
      <c r="DU1" s="5" t="s">
        <v>122</v>
      </c>
      <c r="DV1" s="5" t="s">
        <v>123</v>
      </c>
      <c r="DW1" s="5" t="s">
        <v>124</v>
      </c>
      <c r="DX1" s="5" t="s">
        <v>125</v>
      </c>
      <c r="DY1" s="5" t="s">
        <v>126</v>
      </c>
      <c r="DZ1" s="5" t="s">
        <v>127</v>
      </c>
      <c r="EA1" s="5" t="s">
        <v>128</v>
      </c>
      <c r="EB1" s="5" t="s">
        <v>129</v>
      </c>
      <c r="EC1" s="5" t="s">
        <v>130</v>
      </c>
      <c r="ED1" s="5" t="s">
        <v>131</v>
      </c>
      <c r="EE1" s="5" t="s">
        <v>132</v>
      </c>
      <c r="EF1" s="5" t="s">
        <v>133</v>
      </c>
      <c r="EG1" s="5" t="s">
        <v>134</v>
      </c>
      <c r="EH1" s="5" t="s">
        <v>135</v>
      </c>
      <c r="EI1" s="5" t="s">
        <v>136</v>
      </c>
      <c r="EJ1" s="5" t="s">
        <v>137</v>
      </c>
      <c r="EK1" s="5" t="s">
        <v>138</v>
      </c>
      <c r="EL1" s="5" t="s">
        <v>139</v>
      </c>
      <c r="EM1" s="5" t="s">
        <v>140</v>
      </c>
      <c r="EN1" s="5" t="s">
        <v>141</v>
      </c>
      <c r="EO1" s="5" t="s">
        <v>142</v>
      </c>
      <c r="EP1" s="5" t="s">
        <v>143</v>
      </c>
      <c r="EQ1" s="5" t="s">
        <v>144</v>
      </c>
      <c r="ER1" s="5" t="s">
        <v>145</v>
      </c>
      <c r="ES1" s="5" t="s">
        <v>146</v>
      </c>
      <c r="ET1" s="5" t="s">
        <v>147</v>
      </c>
      <c r="EU1" s="5" t="s">
        <v>148</v>
      </c>
      <c r="EV1" s="5" t="s">
        <v>149</v>
      </c>
      <c r="EW1" s="5" t="s">
        <v>150</v>
      </c>
      <c r="EX1" s="5" t="s">
        <v>151</v>
      </c>
      <c r="EY1" s="5" t="s">
        <v>152</v>
      </c>
      <c r="EZ1" s="5" t="s">
        <v>153</v>
      </c>
      <c r="FA1" s="5" t="s">
        <v>154</v>
      </c>
      <c r="FB1" s="5" t="s">
        <v>155</v>
      </c>
      <c r="FC1" s="5" t="s">
        <v>156</v>
      </c>
      <c r="FD1" s="5" t="s">
        <v>157</v>
      </c>
      <c r="FE1" s="5" t="s">
        <v>158</v>
      </c>
      <c r="FF1" s="5" t="s">
        <v>159</v>
      </c>
      <c r="FG1" s="5" t="s">
        <v>160</v>
      </c>
      <c r="FH1" s="5" t="s">
        <v>161</v>
      </c>
      <c r="FI1" s="5" t="s">
        <v>162</v>
      </c>
      <c r="FJ1" s="5" t="s">
        <v>163</v>
      </c>
      <c r="FK1" s="5" t="s">
        <v>164</v>
      </c>
      <c r="FL1" s="5" t="s">
        <v>165</v>
      </c>
      <c r="FM1" s="5" t="s">
        <v>166</v>
      </c>
      <c r="FN1" s="5" t="s">
        <v>167</v>
      </c>
      <c r="FO1" s="5" t="s">
        <v>168</v>
      </c>
      <c r="FP1" s="5" t="s">
        <v>169</v>
      </c>
      <c r="FQ1" s="5" t="s">
        <v>170</v>
      </c>
      <c r="FR1" s="5" t="s">
        <v>171</v>
      </c>
      <c r="FS1" s="5" t="s">
        <v>172</v>
      </c>
      <c r="FT1" s="5" t="s">
        <v>173</v>
      </c>
      <c r="FU1" s="5" t="s">
        <v>174</v>
      </c>
      <c r="FV1" s="5" t="s">
        <v>175</v>
      </c>
      <c r="FW1" s="5" t="s">
        <v>176</v>
      </c>
      <c r="FX1" s="5" t="s">
        <v>177</v>
      </c>
      <c r="FY1" s="5" t="s">
        <v>178</v>
      </c>
      <c r="FZ1" s="5" t="s">
        <v>179</v>
      </c>
      <c r="GA1" s="5" t="s">
        <v>180</v>
      </c>
      <c r="GB1" s="5" t="s">
        <v>181</v>
      </c>
      <c r="GC1" s="5" t="s">
        <v>182</v>
      </c>
      <c r="GD1" s="5" t="s">
        <v>183</v>
      </c>
      <c r="GE1" s="5" t="s">
        <v>184</v>
      </c>
      <c r="GF1" s="5" t="s">
        <v>185</v>
      </c>
      <c r="GG1" s="5" t="s">
        <v>186</v>
      </c>
      <c r="GH1" s="5" t="s">
        <v>187</v>
      </c>
      <c r="GI1" s="5" t="s">
        <v>188</v>
      </c>
      <c r="GJ1" s="5" t="s">
        <v>189</v>
      </c>
      <c r="GK1" s="5" t="s">
        <v>190</v>
      </c>
      <c r="GL1" s="5" t="s">
        <v>191</v>
      </c>
      <c r="GM1" s="5" t="s">
        <v>192</v>
      </c>
      <c r="GN1" s="5" t="s">
        <v>193</v>
      </c>
      <c r="GO1" s="5" t="s">
        <v>194</v>
      </c>
      <c r="GP1" s="5" t="s">
        <v>195</v>
      </c>
      <c r="GQ1" s="5" t="s">
        <v>196</v>
      </c>
      <c r="GR1" s="5" t="s">
        <v>197</v>
      </c>
      <c r="GS1" s="5" t="s">
        <v>198</v>
      </c>
      <c r="GT1" s="5" t="s">
        <v>199</v>
      </c>
      <c r="GU1" s="5" t="s">
        <v>200</v>
      </c>
      <c r="GV1" s="5" t="s">
        <v>201</v>
      </c>
      <c r="GW1" s="5" t="s">
        <v>202</v>
      </c>
      <c r="GX1" s="5" t="s">
        <v>203</v>
      </c>
      <c r="GY1" s="5" t="s">
        <v>204</v>
      </c>
      <c r="GZ1" s="5" t="s">
        <v>205</v>
      </c>
      <c r="HA1" s="5" t="s">
        <v>206</v>
      </c>
      <c r="HB1" s="5" t="s">
        <v>207</v>
      </c>
      <c r="HC1" s="5" t="s">
        <v>208</v>
      </c>
      <c r="HD1" s="5" t="s">
        <v>209</v>
      </c>
      <c r="HE1" s="5" t="s">
        <v>210</v>
      </c>
      <c r="HF1" s="5" t="s">
        <v>211</v>
      </c>
      <c r="HG1" s="5" t="s">
        <v>212</v>
      </c>
      <c r="HH1" s="5" t="s">
        <v>213</v>
      </c>
      <c r="HI1" s="5" t="s">
        <v>214</v>
      </c>
      <c r="HJ1" s="5" t="s">
        <v>215</v>
      </c>
      <c r="HK1" s="5" t="s">
        <v>216</v>
      </c>
      <c r="HL1" s="5" t="s">
        <v>217</v>
      </c>
      <c r="HM1" s="5" t="s">
        <v>218</v>
      </c>
      <c r="HN1" s="5" t="s">
        <v>219</v>
      </c>
      <c r="HO1" s="5" t="s">
        <v>220</v>
      </c>
      <c r="HP1" s="5" t="s">
        <v>221</v>
      </c>
      <c r="HQ1" s="5" t="s">
        <v>222</v>
      </c>
      <c r="HR1" s="5" t="s">
        <v>223</v>
      </c>
      <c r="HS1" s="5" t="s">
        <v>224</v>
      </c>
      <c r="HT1" s="5" t="s">
        <v>225</v>
      </c>
      <c r="HU1" s="5" t="s">
        <v>226</v>
      </c>
      <c r="HV1" s="5" t="s">
        <v>227</v>
      </c>
      <c r="HW1" s="5" t="s">
        <v>228</v>
      </c>
      <c r="HX1" s="5" t="s">
        <v>229</v>
      </c>
      <c r="HY1" s="5" t="s">
        <v>230</v>
      </c>
      <c r="HZ1" s="5" t="s">
        <v>231</v>
      </c>
      <c r="IA1" s="5" t="s">
        <v>232</v>
      </c>
      <c r="IB1" s="5" t="s">
        <v>233</v>
      </c>
      <c r="IC1" s="5" t="s">
        <v>234</v>
      </c>
      <c r="ID1" s="5" t="s">
        <v>235</v>
      </c>
      <c r="IE1" s="5" t="s">
        <v>236</v>
      </c>
      <c r="IF1" s="5" t="s">
        <v>237</v>
      </c>
      <c r="IG1" s="5" t="s">
        <v>238</v>
      </c>
      <c r="IH1" s="5" t="s">
        <v>239</v>
      </c>
      <c r="II1" s="5" t="s">
        <v>240</v>
      </c>
      <c r="IJ1" s="5" t="s">
        <v>241</v>
      </c>
      <c r="IK1" s="5" t="s">
        <v>242</v>
      </c>
      <c r="IL1" s="5" t="s">
        <v>243</v>
      </c>
      <c r="IM1" s="5" t="s">
        <v>244</v>
      </c>
      <c r="IN1" s="5" t="s">
        <v>245</v>
      </c>
      <c r="IO1" s="5" t="s">
        <v>246</v>
      </c>
      <c r="IP1" s="5" t="s">
        <v>247</v>
      </c>
      <c r="IQ1" s="5" t="s">
        <v>248</v>
      </c>
      <c r="IR1" s="5" t="s">
        <v>249</v>
      </c>
      <c r="IS1" s="5" t="s">
        <v>250</v>
      </c>
      <c r="IT1" s="5" t="s">
        <v>251</v>
      </c>
      <c r="IU1" s="5" t="s">
        <v>252</v>
      </c>
      <c r="IV1" s="5" t="s">
        <v>253</v>
      </c>
      <c r="IW1" s="5" t="s">
        <v>254</v>
      </c>
      <c r="IX1" s="5" t="s">
        <v>255</v>
      </c>
      <c r="IY1" s="5" t="s">
        <v>256</v>
      </c>
      <c r="IZ1" s="5" t="s">
        <v>257</v>
      </c>
      <c r="JA1" s="5" t="s">
        <v>258</v>
      </c>
      <c r="JB1" s="5" t="s">
        <v>259</v>
      </c>
      <c r="JC1" s="5" t="s">
        <v>260</v>
      </c>
      <c r="JD1" s="5" t="s">
        <v>261</v>
      </c>
      <c r="JE1" s="5" t="s">
        <v>262</v>
      </c>
      <c r="JF1" s="5" t="s">
        <v>263</v>
      </c>
      <c r="JG1" s="5" t="s">
        <v>264</v>
      </c>
      <c r="JH1" s="5" t="s">
        <v>265</v>
      </c>
      <c r="JI1" s="5" t="s">
        <v>266</v>
      </c>
      <c r="JJ1" s="5" t="s">
        <v>267</v>
      </c>
      <c r="JK1" s="5" t="s">
        <v>268</v>
      </c>
      <c r="JL1" s="5" t="s">
        <v>269</v>
      </c>
      <c r="JM1" s="5" t="s">
        <v>270</v>
      </c>
      <c r="JN1" s="5" t="s">
        <v>271</v>
      </c>
      <c r="JO1" s="5" t="s">
        <v>272</v>
      </c>
      <c r="JP1" s="5" t="s">
        <v>273</v>
      </c>
      <c r="JQ1" s="5" t="s">
        <v>274</v>
      </c>
      <c r="JR1" s="5" t="s">
        <v>275</v>
      </c>
      <c r="JS1" s="5" t="s">
        <v>276</v>
      </c>
      <c r="JT1" s="5" t="s">
        <v>277</v>
      </c>
      <c r="JU1" s="5" t="s">
        <v>278</v>
      </c>
      <c r="JV1" s="5" t="s">
        <v>279</v>
      </c>
      <c r="JW1" s="5" t="s">
        <v>280</v>
      </c>
      <c r="JX1" s="5" t="s">
        <v>281</v>
      </c>
      <c r="JY1" s="5" t="s">
        <v>282</v>
      </c>
      <c r="JZ1" s="5" t="s">
        <v>283</v>
      </c>
      <c r="KA1" s="5" t="s">
        <v>284</v>
      </c>
      <c r="KB1" s="5" t="s">
        <v>285</v>
      </c>
      <c r="KC1" s="5" t="s">
        <v>286</v>
      </c>
      <c r="KD1" s="5" t="s">
        <v>287</v>
      </c>
      <c r="KE1" s="5" t="s">
        <v>288</v>
      </c>
      <c r="KF1" s="5" t="s">
        <v>289</v>
      </c>
      <c r="KG1" s="5" t="s">
        <v>290</v>
      </c>
      <c r="KH1" s="5" t="s">
        <v>291</v>
      </c>
      <c r="KI1" s="5" t="s">
        <v>292</v>
      </c>
      <c r="KJ1" s="5" t="s">
        <v>293</v>
      </c>
      <c r="KK1" s="5" t="s">
        <v>294</v>
      </c>
      <c r="KL1" s="5" t="s">
        <v>295</v>
      </c>
      <c r="KM1" s="5" t="s">
        <v>296</v>
      </c>
      <c r="KN1" s="5" t="s">
        <v>297</v>
      </c>
      <c r="KO1" s="5" t="s">
        <v>298</v>
      </c>
      <c r="KP1" s="5" t="s">
        <v>299</v>
      </c>
      <c r="KQ1" s="5" t="s">
        <v>300</v>
      </c>
      <c r="KR1" s="5" t="s">
        <v>301</v>
      </c>
      <c r="KS1" s="5" t="s">
        <v>302</v>
      </c>
      <c r="KT1" s="5" t="s">
        <v>303</v>
      </c>
      <c r="KU1" s="5" t="s">
        <v>304</v>
      </c>
      <c r="KV1" s="5" t="s">
        <v>305</v>
      </c>
      <c r="KW1" s="5" t="s">
        <v>306</v>
      </c>
      <c r="KX1" s="5" t="s">
        <v>307</v>
      </c>
      <c r="KY1" s="5" t="s">
        <v>308</v>
      </c>
      <c r="KZ1" s="5" t="s">
        <v>309</v>
      </c>
      <c r="LA1" s="5" t="s">
        <v>310</v>
      </c>
      <c r="LB1" s="5" t="s">
        <v>311</v>
      </c>
      <c r="LC1" s="5" t="s">
        <v>312</v>
      </c>
      <c r="LD1" s="5" t="s">
        <v>313</v>
      </c>
      <c r="LE1" s="5" t="s">
        <v>314</v>
      </c>
      <c r="LF1" s="5" t="s">
        <v>315</v>
      </c>
      <c r="LG1" s="5" t="s">
        <v>316</v>
      </c>
      <c r="LH1" s="5" t="s">
        <v>317</v>
      </c>
      <c r="LI1" s="5" t="s">
        <v>318</v>
      </c>
      <c r="LJ1" s="5" t="s">
        <v>319</v>
      </c>
      <c r="LK1" s="5" t="s">
        <v>320</v>
      </c>
      <c r="LL1" s="5" t="s">
        <v>321</v>
      </c>
      <c r="LM1" s="5" t="s">
        <v>322</v>
      </c>
      <c r="LN1" s="5" t="s">
        <v>323</v>
      </c>
      <c r="LO1" s="5" t="s">
        <v>324</v>
      </c>
      <c r="LP1" s="5" t="s">
        <v>325</v>
      </c>
      <c r="LQ1" s="5" t="s">
        <v>326</v>
      </c>
      <c r="LR1" s="5" t="s">
        <v>327</v>
      </c>
      <c r="LS1" s="5" t="s">
        <v>328</v>
      </c>
      <c r="LT1" s="5" t="s">
        <v>329</v>
      </c>
      <c r="LU1" s="5" t="s">
        <v>330</v>
      </c>
      <c r="LV1" s="5" t="s">
        <v>331</v>
      </c>
      <c r="LW1" s="5" t="s">
        <v>332</v>
      </c>
      <c r="LX1" s="5" t="s">
        <v>333</v>
      </c>
      <c r="LY1" s="5" t="s">
        <v>334</v>
      </c>
      <c r="LZ1" s="5" t="s">
        <v>335</v>
      </c>
      <c r="MA1" s="5" t="s">
        <v>336</v>
      </c>
      <c r="MB1" s="5" t="s">
        <v>337</v>
      </c>
      <c r="MC1" s="5" t="s">
        <v>338</v>
      </c>
      <c r="MD1" s="5" t="s">
        <v>339</v>
      </c>
      <c r="ME1" s="5" t="s">
        <v>340</v>
      </c>
      <c r="MF1" s="5" t="s">
        <v>341</v>
      </c>
      <c r="MG1" s="5" t="s">
        <v>342</v>
      </c>
      <c r="MH1" s="5" t="s">
        <v>343</v>
      </c>
      <c r="MI1" s="5" t="s">
        <v>344</v>
      </c>
      <c r="MJ1" s="5" t="s">
        <v>345</v>
      </c>
      <c r="MK1" s="5" t="s">
        <v>346</v>
      </c>
      <c r="ML1" s="5" t="s">
        <v>347</v>
      </c>
      <c r="MM1" s="5" t="s">
        <v>348</v>
      </c>
      <c r="MN1" s="5" t="s">
        <v>349</v>
      </c>
      <c r="MO1" s="5" t="s">
        <v>350</v>
      </c>
      <c r="MP1" s="5" t="s">
        <v>351</v>
      </c>
      <c r="MQ1" s="5" t="s">
        <v>352</v>
      </c>
      <c r="MR1" s="5" t="s">
        <v>353</v>
      </c>
      <c r="MS1" s="5" t="s">
        <v>354</v>
      </c>
      <c r="MT1" s="5" t="s">
        <v>355</v>
      </c>
      <c r="MU1" s="5" t="s">
        <v>356</v>
      </c>
      <c r="MV1" s="5" t="s">
        <v>357</v>
      </c>
      <c r="MW1" s="5" t="s">
        <v>358</v>
      </c>
      <c r="MX1" s="5" t="s">
        <v>359</v>
      </c>
      <c r="MY1" s="5" t="s">
        <v>360</v>
      </c>
    </row>
    <row r="2" spans="1:363" x14ac:dyDescent="0.25">
      <c r="A2" s="4">
        <v>1</v>
      </c>
      <c r="B2" s="4" t="s">
        <v>531</v>
      </c>
      <c r="C2">
        <v>26116</v>
      </c>
      <c r="D2">
        <v>5876</v>
      </c>
      <c r="E2">
        <v>20240</v>
      </c>
      <c r="F2">
        <v>8201</v>
      </c>
      <c r="G2">
        <v>1526</v>
      </c>
      <c r="H2">
        <v>23705</v>
      </c>
      <c r="I2">
        <v>593</v>
      </c>
      <c r="J2">
        <v>468</v>
      </c>
      <c r="K2">
        <v>9270</v>
      </c>
      <c r="L2">
        <v>163</v>
      </c>
      <c r="M2">
        <v>15139</v>
      </c>
      <c r="N2">
        <v>626</v>
      </c>
      <c r="O2">
        <v>3637</v>
      </c>
      <c r="P2">
        <v>2636</v>
      </c>
      <c r="Q2">
        <v>15816</v>
      </c>
      <c r="R2">
        <v>7141</v>
      </c>
      <c r="S2">
        <v>1393</v>
      </c>
      <c r="T2">
        <v>12</v>
      </c>
      <c r="U2">
        <v>3817</v>
      </c>
      <c r="V2">
        <v>3409</v>
      </c>
      <c r="W2">
        <v>954</v>
      </c>
      <c r="X2">
        <v>2455</v>
      </c>
      <c r="Y2">
        <v>932</v>
      </c>
      <c r="Z2">
        <v>234</v>
      </c>
      <c r="AA2">
        <v>3080</v>
      </c>
      <c r="AB2">
        <v>91</v>
      </c>
      <c r="AC2">
        <v>66</v>
      </c>
      <c r="AD2">
        <v>956</v>
      </c>
      <c r="AE2">
        <v>27</v>
      </c>
      <c r="AF2">
        <v>2206</v>
      </c>
      <c r="AG2">
        <v>96</v>
      </c>
      <c r="AH2">
        <v>599</v>
      </c>
      <c r="AI2">
        <v>37</v>
      </c>
      <c r="AJ2">
        <v>1856</v>
      </c>
      <c r="AK2">
        <v>1512</v>
      </c>
      <c r="AL2">
        <v>604</v>
      </c>
      <c r="AM2">
        <v>2</v>
      </c>
      <c r="AN2">
        <v>783</v>
      </c>
      <c r="AO2">
        <v>657</v>
      </c>
      <c r="AP2">
        <v>158</v>
      </c>
      <c r="AQ2">
        <v>499</v>
      </c>
      <c r="AR2">
        <v>192</v>
      </c>
      <c r="AS2">
        <v>58</v>
      </c>
      <c r="AT2">
        <v>581</v>
      </c>
      <c r="AU2">
        <v>17</v>
      </c>
      <c r="AV2">
        <v>27</v>
      </c>
      <c r="AW2">
        <v>168</v>
      </c>
      <c r="AX2">
        <v>6</v>
      </c>
      <c r="AY2">
        <v>430</v>
      </c>
      <c r="AZ2">
        <v>29</v>
      </c>
      <c r="BA2">
        <v>191</v>
      </c>
      <c r="BB2">
        <v>2</v>
      </c>
      <c r="BC2">
        <v>357</v>
      </c>
      <c r="BD2">
        <v>295</v>
      </c>
      <c r="BE2">
        <v>121</v>
      </c>
      <c r="BF2">
        <v>2</v>
      </c>
      <c r="BG2">
        <v>274</v>
      </c>
      <c r="BH2">
        <v>12</v>
      </c>
      <c r="BJ2">
        <v>12</v>
      </c>
      <c r="BK2">
        <v>4</v>
      </c>
      <c r="BL2">
        <v>4</v>
      </c>
      <c r="BM2">
        <v>8</v>
      </c>
      <c r="BP2">
        <v>1</v>
      </c>
      <c r="BR2">
        <v>11</v>
      </c>
      <c r="BT2">
        <v>1</v>
      </c>
      <c r="BU2">
        <v>4</v>
      </c>
      <c r="BV2">
        <v>6</v>
      </c>
      <c r="BW2">
        <v>2</v>
      </c>
      <c r="BX2">
        <v>2</v>
      </c>
      <c r="BY2">
        <v>12</v>
      </c>
      <c r="BZ2">
        <v>3</v>
      </c>
      <c r="CT2">
        <v>12348</v>
      </c>
      <c r="CU2">
        <v>2620</v>
      </c>
      <c r="CV2">
        <v>9728</v>
      </c>
      <c r="CW2">
        <v>3799</v>
      </c>
      <c r="CX2">
        <v>662</v>
      </c>
      <c r="CY2">
        <v>11295</v>
      </c>
      <c r="CZ2">
        <v>293</v>
      </c>
      <c r="DA2">
        <v>187</v>
      </c>
      <c r="DB2">
        <v>4007</v>
      </c>
      <c r="DC2">
        <v>89</v>
      </c>
      <c r="DD2">
        <v>7491</v>
      </c>
      <c r="DE2">
        <v>280</v>
      </c>
      <c r="DF2">
        <v>1400</v>
      </c>
      <c r="DG2">
        <v>1296</v>
      </c>
      <c r="DH2">
        <v>7725</v>
      </c>
      <c r="DI2">
        <v>3115</v>
      </c>
      <c r="DJ2">
        <v>877</v>
      </c>
      <c r="DK2">
        <v>9</v>
      </c>
      <c r="DL2">
        <v>2007</v>
      </c>
      <c r="DM2">
        <v>13768</v>
      </c>
      <c r="DN2">
        <v>3256</v>
      </c>
      <c r="DO2">
        <v>10512</v>
      </c>
      <c r="DP2">
        <v>4402</v>
      </c>
      <c r="DQ2">
        <v>864</v>
      </c>
      <c r="DR2">
        <v>12410</v>
      </c>
      <c r="DS2">
        <v>300</v>
      </c>
      <c r="DT2">
        <v>281</v>
      </c>
      <c r="DU2">
        <v>5263</v>
      </c>
      <c r="DV2">
        <v>74</v>
      </c>
      <c r="DW2">
        <v>7648</v>
      </c>
      <c r="DX2">
        <v>346</v>
      </c>
      <c r="DY2">
        <v>2237</v>
      </c>
      <c r="DZ2">
        <v>1340</v>
      </c>
      <c r="EA2">
        <v>8091</v>
      </c>
      <c r="EB2">
        <v>4026</v>
      </c>
      <c r="EC2">
        <v>516</v>
      </c>
      <c r="ED2">
        <v>3</v>
      </c>
      <c r="EE2">
        <v>1810</v>
      </c>
      <c r="EF2">
        <v>211</v>
      </c>
      <c r="EG2">
        <v>15</v>
      </c>
      <c r="EH2">
        <v>196</v>
      </c>
      <c r="EI2">
        <v>5</v>
      </c>
      <c r="EJ2">
        <v>6</v>
      </c>
      <c r="EK2">
        <v>200</v>
      </c>
      <c r="EM2">
        <v>1</v>
      </c>
      <c r="EN2">
        <v>107</v>
      </c>
      <c r="EO2">
        <v>1</v>
      </c>
      <c r="EP2">
        <v>102</v>
      </c>
      <c r="EQ2">
        <v>6</v>
      </c>
      <c r="ER2">
        <v>144</v>
      </c>
      <c r="ES2">
        <v>47</v>
      </c>
      <c r="ET2">
        <v>25</v>
      </c>
      <c r="EV2">
        <v>11</v>
      </c>
      <c r="EX2">
        <v>3</v>
      </c>
      <c r="EY2">
        <v>25905</v>
      </c>
      <c r="EZ2">
        <v>5861</v>
      </c>
      <c r="FA2">
        <v>20044</v>
      </c>
      <c r="FB2">
        <v>8196</v>
      </c>
      <c r="FC2">
        <v>1520</v>
      </c>
      <c r="FD2">
        <v>23505</v>
      </c>
      <c r="FE2">
        <v>593</v>
      </c>
      <c r="FF2">
        <v>467</v>
      </c>
      <c r="FG2">
        <v>9163</v>
      </c>
      <c r="FH2">
        <v>162</v>
      </c>
      <c r="FI2">
        <v>15037</v>
      </c>
      <c r="FJ2">
        <v>620</v>
      </c>
      <c r="FK2">
        <v>3493</v>
      </c>
      <c r="FL2">
        <v>2589</v>
      </c>
      <c r="FM2">
        <v>15791</v>
      </c>
      <c r="FN2">
        <v>7141</v>
      </c>
      <c r="FO2">
        <v>1382</v>
      </c>
      <c r="FP2">
        <v>12</v>
      </c>
      <c r="FQ2">
        <v>3814</v>
      </c>
      <c r="FR2">
        <v>17266</v>
      </c>
      <c r="FS2">
        <v>3955</v>
      </c>
      <c r="FT2">
        <v>13311</v>
      </c>
      <c r="FU2">
        <v>4980</v>
      </c>
      <c r="FV2">
        <v>961</v>
      </c>
      <c r="FW2">
        <v>15645</v>
      </c>
      <c r="FX2">
        <v>383</v>
      </c>
      <c r="FY2">
        <v>355</v>
      </c>
      <c r="FZ2">
        <v>7008</v>
      </c>
      <c r="GA2">
        <v>123</v>
      </c>
      <c r="GB2">
        <v>9133</v>
      </c>
      <c r="GC2">
        <v>495</v>
      </c>
      <c r="GD2">
        <v>3050</v>
      </c>
      <c r="GE2">
        <v>1962</v>
      </c>
      <c r="GF2">
        <v>10847</v>
      </c>
      <c r="GG2">
        <v>4089</v>
      </c>
      <c r="GH2">
        <v>661</v>
      </c>
      <c r="GI2">
        <v>8</v>
      </c>
      <c r="GJ2">
        <v>2182</v>
      </c>
      <c r="GK2">
        <v>5152</v>
      </c>
      <c r="GL2">
        <v>1220</v>
      </c>
      <c r="GM2">
        <v>3932</v>
      </c>
      <c r="GN2">
        <v>1816</v>
      </c>
      <c r="GO2">
        <v>352</v>
      </c>
      <c r="GP2">
        <v>4671</v>
      </c>
      <c r="GQ2">
        <v>132</v>
      </c>
      <c r="GR2">
        <v>70</v>
      </c>
      <c r="GS2">
        <v>1430</v>
      </c>
      <c r="GT2">
        <v>27</v>
      </c>
      <c r="GU2">
        <v>3372</v>
      </c>
      <c r="GV2">
        <v>73</v>
      </c>
      <c r="GW2">
        <v>373</v>
      </c>
      <c r="GX2">
        <v>374</v>
      </c>
      <c r="GY2">
        <v>2998</v>
      </c>
      <c r="GZ2">
        <v>1767</v>
      </c>
      <c r="HA2">
        <v>414</v>
      </c>
      <c r="HB2">
        <v>2</v>
      </c>
      <c r="HC2">
        <v>867</v>
      </c>
      <c r="HD2">
        <v>3487</v>
      </c>
      <c r="HE2">
        <v>686</v>
      </c>
      <c r="HF2">
        <v>2801</v>
      </c>
      <c r="HG2">
        <v>1400</v>
      </c>
      <c r="HH2">
        <v>207</v>
      </c>
      <c r="HI2">
        <v>3189</v>
      </c>
      <c r="HJ2">
        <v>78</v>
      </c>
      <c r="HK2">
        <v>42</v>
      </c>
      <c r="HL2">
        <v>725</v>
      </c>
      <c r="HM2">
        <v>12</v>
      </c>
      <c r="HN2">
        <v>2532</v>
      </c>
      <c r="HO2">
        <v>52</v>
      </c>
      <c r="HP2">
        <v>70</v>
      </c>
      <c r="HQ2">
        <v>253</v>
      </c>
      <c r="HR2">
        <v>1946</v>
      </c>
      <c r="HS2">
        <v>1285</v>
      </c>
      <c r="HT2">
        <v>307</v>
      </c>
      <c r="HU2">
        <v>2</v>
      </c>
      <c r="HV2">
        <v>765</v>
      </c>
      <c r="HW2">
        <v>18917</v>
      </c>
      <c r="HX2">
        <v>4550</v>
      </c>
      <c r="HY2">
        <v>14367</v>
      </c>
      <c r="HZ2">
        <v>6622</v>
      </c>
      <c r="IA2">
        <v>1077</v>
      </c>
      <c r="IB2">
        <v>17199</v>
      </c>
      <c r="IC2">
        <v>439</v>
      </c>
      <c r="ID2">
        <v>359</v>
      </c>
      <c r="IE2">
        <v>6019</v>
      </c>
      <c r="IF2">
        <v>127</v>
      </c>
      <c r="IG2">
        <v>11604</v>
      </c>
      <c r="IH2">
        <v>486</v>
      </c>
      <c r="II2">
        <v>2651</v>
      </c>
      <c r="IJ2">
        <v>1606</v>
      </c>
      <c r="IK2">
        <v>11222</v>
      </c>
      <c r="IL2">
        <v>5809</v>
      </c>
      <c r="IM2">
        <v>1115</v>
      </c>
      <c r="IN2">
        <v>10</v>
      </c>
      <c r="IO2">
        <v>3324</v>
      </c>
      <c r="IP2">
        <v>17543</v>
      </c>
      <c r="IQ2">
        <v>3220</v>
      </c>
      <c r="IR2">
        <v>14323</v>
      </c>
      <c r="IS2">
        <v>5687</v>
      </c>
      <c r="IT2">
        <v>1085</v>
      </c>
      <c r="IU2">
        <v>15833</v>
      </c>
      <c r="IV2">
        <v>364</v>
      </c>
      <c r="IW2">
        <v>292</v>
      </c>
      <c r="IX2">
        <v>6876</v>
      </c>
      <c r="IY2">
        <v>104</v>
      </c>
      <c r="IZ2">
        <v>9552</v>
      </c>
      <c r="JA2">
        <v>379</v>
      </c>
      <c r="JB2">
        <v>2148</v>
      </c>
      <c r="JC2">
        <v>2153</v>
      </c>
      <c r="JD2">
        <v>10877</v>
      </c>
      <c r="JE2">
        <v>4139</v>
      </c>
      <c r="JF2">
        <v>847</v>
      </c>
      <c r="JG2">
        <v>6</v>
      </c>
      <c r="JH2">
        <v>2283</v>
      </c>
      <c r="JI2">
        <v>2494</v>
      </c>
      <c r="JJ2">
        <v>374</v>
      </c>
      <c r="JK2">
        <v>2120</v>
      </c>
      <c r="JL2">
        <v>1376</v>
      </c>
      <c r="JM2">
        <v>189</v>
      </c>
      <c r="JN2">
        <v>2232</v>
      </c>
      <c r="JO2">
        <v>60</v>
      </c>
      <c r="JP2">
        <v>42</v>
      </c>
      <c r="JQ2">
        <v>765</v>
      </c>
      <c r="JR2">
        <v>18</v>
      </c>
      <c r="JS2">
        <v>1565</v>
      </c>
      <c r="JT2">
        <v>56</v>
      </c>
      <c r="JU2">
        <v>350</v>
      </c>
      <c r="JV2">
        <v>275</v>
      </c>
      <c r="JW2">
        <v>1475</v>
      </c>
      <c r="JX2">
        <v>726</v>
      </c>
      <c r="JY2">
        <v>204</v>
      </c>
      <c r="JZ2">
        <v>1</v>
      </c>
      <c r="KA2">
        <v>611</v>
      </c>
      <c r="KB2">
        <v>3446</v>
      </c>
      <c r="KC2">
        <v>735</v>
      </c>
      <c r="KD2">
        <v>2711</v>
      </c>
      <c r="KE2">
        <v>813</v>
      </c>
      <c r="KF2">
        <v>262</v>
      </c>
      <c r="KG2">
        <v>3048</v>
      </c>
      <c r="KH2">
        <v>77</v>
      </c>
      <c r="KI2">
        <v>66</v>
      </c>
      <c r="KJ2">
        <v>1222</v>
      </c>
      <c r="KK2">
        <v>20</v>
      </c>
      <c r="KL2">
        <v>1971</v>
      </c>
      <c r="KM2">
        <v>79</v>
      </c>
      <c r="KN2">
        <v>459</v>
      </c>
      <c r="KO2">
        <v>277</v>
      </c>
      <c r="KP2">
        <v>2117</v>
      </c>
      <c r="KQ2">
        <v>1012</v>
      </c>
      <c r="KR2">
        <v>264</v>
      </c>
      <c r="KS2">
        <v>3</v>
      </c>
      <c r="KT2">
        <v>431</v>
      </c>
      <c r="KU2">
        <v>2547</v>
      </c>
      <c r="KV2">
        <v>695</v>
      </c>
      <c r="KW2">
        <v>1852</v>
      </c>
      <c r="KX2">
        <v>536</v>
      </c>
      <c r="KY2">
        <v>166</v>
      </c>
      <c r="KZ2">
        <v>2285</v>
      </c>
      <c r="LA2">
        <v>60</v>
      </c>
      <c r="LB2">
        <v>45</v>
      </c>
      <c r="LC2">
        <v>938</v>
      </c>
      <c r="LD2">
        <v>19</v>
      </c>
      <c r="LE2">
        <v>1415</v>
      </c>
      <c r="LF2">
        <v>61</v>
      </c>
      <c r="LG2">
        <v>342</v>
      </c>
      <c r="LH2">
        <v>182</v>
      </c>
      <c r="LI2">
        <v>1515</v>
      </c>
      <c r="LJ2">
        <v>824</v>
      </c>
      <c r="LK2">
        <v>185</v>
      </c>
      <c r="LL2">
        <v>2</v>
      </c>
      <c r="LM2">
        <v>243</v>
      </c>
      <c r="LN2">
        <v>89</v>
      </c>
      <c r="LO2">
        <v>6</v>
      </c>
      <c r="LP2">
        <v>83</v>
      </c>
      <c r="LQ2">
        <v>23</v>
      </c>
      <c r="LR2">
        <v>8</v>
      </c>
      <c r="LS2">
        <v>76</v>
      </c>
      <c r="LT2">
        <v>7</v>
      </c>
      <c r="LV2">
        <v>29</v>
      </c>
      <c r="LW2">
        <v>1</v>
      </c>
      <c r="LX2">
        <v>51</v>
      </c>
      <c r="LY2">
        <v>6</v>
      </c>
      <c r="LZ2">
        <v>20</v>
      </c>
      <c r="MA2">
        <v>1</v>
      </c>
      <c r="MB2">
        <v>57</v>
      </c>
      <c r="MC2">
        <v>31</v>
      </c>
      <c r="MD2">
        <v>27</v>
      </c>
      <c r="MF2">
        <v>13</v>
      </c>
      <c r="MG2">
        <v>24322</v>
      </c>
      <c r="MH2">
        <v>5438</v>
      </c>
      <c r="MI2">
        <v>18884</v>
      </c>
      <c r="MJ2">
        <v>7867</v>
      </c>
      <c r="MK2">
        <v>1464</v>
      </c>
      <c r="ML2">
        <v>22034</v>
      </c>
      <c r="MM2">
        <v>575</v>
      </c>
      <c r="MN2">
        <v>421</v>
      </c>
      <c r="MO2">
        <v>8477</v>
      </c>
      <c r="MP2">
        <v>160</v>
      </c>
      <c r="MQ2">
        <v>14255</v>
      </c>
      <c r="MR2">
        <v>572</v>
      </c>
      <c r="MS2">
        <v>3196</v>
      </c>
      <c r="MT2">
        <v>2684</v>
      </c>
      <c r="MU2">
        <v>14697</v>
      </c>
      <c r="MV2">
        <v>6472</v>
      </c>
      <c r="MW2">
        <v>1298</v>
      </c>
      <c r="MX2">
        <v>14</v>
      </c>
      <c r="MY2">
        <v>3774</v>
      </c>
    </row>
    <row r="3" spans="1:363" x14ac:dyDescent="0.25">
      <c r="A3" s="4">
        <v>2</v>
      </c>
      <c r="B3" s="4" t="s">
        <v>526</v>
      </c>
      <c r="C3">
        <v>14784</v>
      </c>
      <c r="D3">
        <v>4122</v>
      </c>
      <c r="E3">
        <v>10662</v>
      </c>
      <c r="F3">
        <v>4175</v>
      </c>
      <c r="G3">
        <v>1127</v>
      </c>
      <c r="H3">
        <v>13239</v>
      </c>
      <c r="I3">
        <v>396</v>
      </c>
      <c r="J3">
        <v>401</v>
      </c>
      <c r="K3">
        <v>2909</v>
      </c>
      <c r="L3">
        <v>152</v>
      </c>
      <c r="M3">
        <v>10661</v>
      </c>
      <c r="N3">
        <v>587</v>
      </c>
      <c r="O3">
        <v>2627</v>
      </c>
      <c r="P3">
        <v>1113</v>
      </c>
      <c r="Q3">
        <v>8337</v>
      </c>
      <c r="R3">
        <v>4905</v>
      </c>
      <c r="S3">
        <v>952</v>
      </c>
      <c r="T3">
        <v>6</v>
      </c>
      <c r="U3">
        <v>2983</v>
      </c>
      <c r="V3">
        <v>3172</v>
      </c>
      <c r="W3">
        <v>834</v>
      </c>
      <c r="X3">
        <v>2338</v>
      </c>
      <c r="Y3">
        <v>948</v>
      </c>
      <c r="Z3">
        <v>262</v>
      </c>
      <c r="AA3">
        <v>2816</v>
      </c>
      <c r="AB3">
        <v>94</v>
      </c>
      <c r="AC3">
        <v>72</v>
      </c>
      <c r="AD3">
        <v>657</v>
      </c>
      <c r="AE3">
        <v>41</v>
      </c>
      <c r="AF3">
        <v>2215</v>
      </c>
      <c r="AG3">
        <v>112</v>
      </c>
      <c r="AH3">
        <v>668</v>
      </c>
      <c r="AI3">
        <v>34</v>
      </c>
      <c r="AJ3">
        <v>1546</v>
      </c>
      <c r="AK3">
        <v>1590</v>
      </c>
      <c r="AL3">
        <v>460</v>
      </c>
      <c r="AN3">
        <v>1128</v>
      </c>
      <c r="AO3">
        <v>725</v>
      </c>
      <c r="AP3">
        <v>165</v>
      </c>
      <c r="AQ3">
        <v>560</v>
      </c>
      <c r="AR3">
        <v>222</v>
      </c>
      <c r="AS3">
        <v>72</v>
      </c>
      <c r="AT3">
        <v>629</v>
      </c>
      <c r="AU3">
        <v>20</v>
      </c>
      <c r="AV3">
        <v>23</v>
      </c>
      <c r="AW3">
        <v>146</v>
      </c>
      <c r="AX3">
        <v>12</v>
      </c>
      <c r="AY3">
        <v>512</v>
      </c>
      <c r="AZ3">
        <v>38</v>
      </c>
      <c r="BA3">
        <v>232</v>
      </c>
      <c r="BB3">
        <v>1</v>
      </c>
      <c r="BC3">
        <v>340</v>
      </c>
      <c r="BD3">
        <v>383</v>
      </c>
      <c r="BE3">
        <v>96</v>
      </c>
      <c r="BG3">
        <v>340</v>
      </c>
      <c r="BH3">
        <v>6</v>
      </c>
      <c r="BJ3">
        <v>6</v>
      </c>
      <c r="BK3">
        <v>1</v>
      </c>
      <c r="BL3">
        <v>1</v>
      </c>
      <c r="BM3">
        <v>5</v>
      </c>
      <c r="BP3">
        <v>1</v>
      </c>
      <c r="BR3">
        <v>5</v>
      </c>
      <c r="BU3">
        <v>1</v>
      </c>
      <c r="BV3">
        <v>5</v>
      </c>
      <c r="BY3">
        <v>6</v>
      </c>
      <c r="BZ3">
        <v>2</v>
      </c>
      <c r="CT3">
        <v>6650</v>
      </c>
      <c r="CU3">
        <v>1622</v>
      </c>
      <c r="CV3">
        <v>5028</v>
      </c>
      <c r="CW3">
        <v>2040</v>
      </c>
      <c r="CX3">
        <v>483</v>
      </c>
      <c r="CY3">
        <v>5972</v>
      </c>
      <c r="CZ3">
        <v>178</v>
      </c>
      <c r="DA3">
        <v>161</v>
      </c>
      <c r="DB3">
        <v>1306</v>
      </c>
      <c r="DC3">
        <v>67</v>
      </c>
      <c r="DD3">
        <v>4804</v>
      </c>
      <c r="DE3">
        <v>252</v>
      </c>
      <c r="DF3">
        <v>1034</v>
      </c>
      <c r="DG3">
        <v>530</v>
      </c>
      <c r="DH3">
        <v>3894</v>
      </c>
      <c r="DI3">
        <v>2029</v>
      </c>
      <c r="DJ3">
        <v>584</v>
      </c>
      <c r="DK3">
        <v>5</v>
      </c>
      <c r="DL3">
        <v>1684</v>
      </c>
      <c r="DM3">
        <v>8134</v>
      </c>
      <c r="DN3">
        <v>2500</v>
      </c>
      <c r="DO3">
        <v>5634</v>
      </c>
      <c r="DP3">
        <v>2135</v>
      </c>
      <c r="DQ3">
        <v>644</v>
      </c>
      <c r="DR3">
        <v>7267</v>
      </c>
      <c r="DS3">
        <v>218</v>
      </c>
      <c r="DT3">
        <v>240</v>
      </c>
      <c r="DU3">
        <v>1603</v>
      </c>
      <c r="DV3">
        <v>85</v>
      </c>
      <c r="DW3">
        <v>5857</v>
      </c>
      <c r="DX3">
        <v>335</v>
      </c>
      <c r="DY3">
        <v>1593</v>
      </c>
      <c r="DZ3">
        <v>583</v>
      </c>
      <c r="EA3">
        <v>4443</v>
      </c>
      <c r="EB3">
        <v>2876</v>
      </c>
      <c r="EC3">
        <v>368</v>
      </c>
      <c r="ED3">
        <v>1</v>
      </c>
      <c r="EE3">
        <v>1299</v>
      </c>
      <c r="EF3">
        <v>243</v>
      </c>
      <c r="EG3">
        <v>28</v>
      </c>
      <c r="EH3">
        <v>215</v>
      </c>
      <c r="EI3">
        <v>2</v>
      </c>
      <c r="EJ3">
        <v>15</v>
      </c>
      <c r="EK3">
        <v>212</v>
      </c>
      <c r="EL3">
        <v>11</v>
      </c>
      <c r="EM3">
        <v>8</v>
      </c>
      <c r="EN3">
        <v>74</v>
      </c>
      <c r="EO3">
        <v>5</v>
      </c>
      <c r="EP3">
        <v>163</v>
      </c>
      <c r="EQ3">
        <v>20</v>
      </c>
      <c r="ER3">
        <v>201</v>
      </c>
      <c r="ES3">
        <v>33</v>
      </c>
      <c r="ET3">
        <v>14</v>
      </c>
      <c r="EV3">
        <v>17</v>
      </c>
      <c r="EX3">
        <v>3</v>
      </c>
      <c r="EY3">
        <v>14541</v>
      </c>
      <c r="EZ3">
        <v>4094</v>
      </c>
      <c r="FA3">
        <v>10447</v>
      </c>
      <c r="FB3">
        <v>4173</v>
      </c>
      <c r="FC3">
        <v>1112</v>
      </c>
      <c r="FD3">
        <v>13027</v>
      </c>
      <c r="FE3">
        <v>385</v>
      </c>
      <c r="FF3">
        <v>393</v>
      </c>
      <c r="FG3">
        <v>2835</v>
      </c>
      <c r="FH3">
        <v>147</v>
      </c>
      <c r="FI3">
        <v>10498</v>
      </c>
      <c r="FJ3">
        <v>567</v>
      </c>
      <c r="FK3">
        <v>2426</v>
      </c>
      <c r="FL3">
        <v>1080</v>
      </c>
      <c r="FM3">
        <v>8323</v>
      </c>
      <c r="FN3">
        <v>4905</v>
      </c>
      <c r="FO3">
        <v>935</v>
      </c>
      <c r="FP3">
        <v>6</v>
      </c>
      <c r="FQ3">
        <v>2980</v>
      </c>
      <c r="FR3">
        <v>9674</v>
      </c>
      <c r="FS3">
        <v>2818</v>
      </c>
      <c r="FT3">
        <v>6856</v>
      </c>
      <c r="FU3">
        <v>2292</v>
      </c>
      <c r="FV3">
        <v>822</v>
      </c>
      <c r="FW3">
        <v>8593</v>
      </c>
      <c r="FX3">
        <v>254</v>
      </c>
      <c r="FY3">
        <v>305</v>
      </c>
      <c r="FZ3">
        <v>2142</v>
      </c>
      <c r="GA3">
        <v>115</v>
      </c>
      <c r="GB3">
        <v>6745</v>
      </c>
      <c r="GC3">
        <v>471</v>
      </c>
      <c r="GD3">
        <v>2095</v>
      </c>
      <c r="GE3">
        <v>728</v>
      </c>
      <c r="GF3">
        <v>5796</v>
      </c>
      <c r="GG3">
        <v>2934</v>
      </c>
      <c r="GH3">
        <v>468</v>
      </c>
      <c r="GI3">
        <v>5</v>
      </c>
      <c r="GJ3">
        <v>1635</v>
      </c>
      <c r="GK3">
        <v>2899</v>
      </c>
      <c r="GL3">
        <v>870</v>
      </c>
      <c r="GM3">
        <v>2029</v>
      </c>
      <c r="GN3">
        <v>1035</v>
      </c>
      <c r="GO3">
        <v>191</v>
      </c>
      <c r="GP3">
        <v>2613</v>
      </c>
      <c r="GQ3">
        <v>77</v>
      </c>
      <c r="GR3">
        <v>57</v>
      </c>
      <c r="GS3">
        <v>465</v>
      </c>
      <c r="GT3">
        <v>20</v>
      </c>
      <c r="GU3">
        <v>2172</v>
      </c>
      <c r="GV3">
        <v>62</v>
      </c>
      <c r="GW3">
        <v>268</v>
      </c>
      <c r="GX3">
        <v>208</v>
      </c>
      <c r="GY3">
        <v>1493</v>
      </c>
      <c r="GZ3">
        <v>1186</v>
      </c>
      <c r="HA3">
        <v>262</v>
      </c>
      <c r="HC3">
        <v>724</v>
      </c>
      <c r="HD3">
        <v>1968</v>
      </c>
      <c r="HE3">
        <v>406</v>
      </c>
      <c r="HF3">
        <v>1562</v>
      </c>
      <c r="HG3">
        <v>846</v>
      </c>
      <c r="HH3">
        <v>99</v>
      </c>
      <c r="HI3">
        <v>1821</v>
      </c>
      <c r="HJ3">
        <v>54</v>
      </c>
      <c r="HK3">
        <v>31</v>
      </c>
      <c r="HL3">
        <v>228</v>
      </c>
      <c r="HM3">
        <v>12</v>
      </c>
      <c r="HN3">
        <v>1581</v>
      </c>
      <c r="HO3">
        <v>34</v>
      </c>
      <c r="HP3">
        <v>63</v>
      </c>
      <c r="HQ3">
        <v>144</v>
      </c>
      <c r="HR3">
        <v>1034</v>
      </c>
      <c r="HS3">
        <v>785</v>
      </c>
      <c r="HT3">
        <v>205</v>
      </c>
      <c r="HU3">
        <v>1</v>
      </c>
      <c r="HV3">
        <v>621</v>
      </c>
      <c r="HW3">
        <v>12301</v>
      </c>
      <c r="HX3">
        <v>3553</v>
      </c>
      <c r="HY3">
        <v>8748</v>
      </c>
      <c r="HZ3">
        <v>3675</v>
      </c>
      <c r="IA3">
        <v>926</v>
      </c>
      <c r="IB3">
        <v>11045</v>
      </c>
      <c r="IC3">
        <v>334</v>
      </c>
      <c r="ID3">
        <v>337</v>
      </c>
      <c r="IE3">
        <v>2273</v>
      </c>
      <c r="IF3">
        <v>123</v>
      </c>
      <c r="IG3">
        <v>9029</v>
      </c>
      <c r="IH3">
        <v>503</v>
      </c>
      <c r="II3">
        <v>2156</v>
      </c>
      <c r="IJ3">
        <v>806</v>
      </c>
      <c r="IK3">
        <v>6928</v>
      </c>
      <c r="IL3">
        <v>4270</v>
      </c>
      <c r="IM3">
        <v>758</v>
      </c>
      <c r="IN3">
        <v>5</v>
      </c>
      <c r="IO3">
        <v>2665</v>
      </c>
      <c r="IP3">
        <v>10133</v>
      </c>
      <c r="IQ3">
        <v>2355</v>
      </c>
      <c r="IR3">
        <v>7778</v>
      </c>
      <c r="IS3">
        <v>2974</v>
      </c>
      <c r="IT3">
        <v>806</v>
      </c>
      <c r="IU3">
        <v>9021</v>
      </c>
      <c r="IV3">
        <v>265</v>
      </c>
      <c r="IW3">
        <v>246</v>
      </c>
      <c r="IX3">
        <v>2272</v>
      </c>
      <c r="IY3">
        <v>106</v>
      </c>
      <c r="IZ3">
        <v>7023</v>
      </c>
      <c r="JA3">
        <v>372</v>
      </c>
      <c r="JB3">
        <v>1760</v>
      </c>
      <c r="JC3">
        <v>895</v>
      </c>
      <c r="JD3">
        <v>5754</v>
      </c>
      <c r="JE3">
        <v>3148</v>
      </c>
      <c r="JF3">
        <v>725</v>
      </c>
      <c r="JG3">
        <v>4</v>
      </c>
      <c r="JH3">
        <v>2172</v>
      </c>
      <c r="JI3">
        <v>1753</v>
      </c>
      <c r="JJ3">
        <v>313</v>
      </c>
      <c r="JK3">
        <v>1440</v>
      </c>
      <c r="JL3">
        <v>822</v>
      </c>
      <c r="JM3">
        <v>163</v>
      </c>
      <c r="JN3">
        <v>1539</v>
      </c>
      <c r="JO3">
        <v>41</v>
      </c>
      <c r="JP3">
        <v>51</v>
      </c>
      <c r="JQ3">
        <v>306</v>
      </c>
      <c r="JR3">
        <v>21</v>
      </c>
      <c r="JS3">
        <v>1288</v>
      </c>
      <c r="JT3">
        <v>65</v>
      </c>
      <c r="JU3">
        <v>320</v>
      </c>
      <c r="JV3">
        <v>73</v>
      </c>
      <c r="JW3">
        <v>968</v>
      </c>
      <c r="JX3">
        <v>707</v>
      </c>
      <c r="JY3">
        <v>138</v>
      </c>
      <c r="KA3">
        <v>734</v>
      </c>
      <c r="KB3">
        <v>4447</v>
      </c>
      <c r="KC3">
        <v>868</v>
      </c>
      <c r="KD3">
        <v>3579</v>
      </c>
      <c r="KE3">
        <v>1369</v>
      </c>
      <c r="KF3">
        <v>355</v>
      </c>
      <c r="KG3">
        <v>3956</v>
      </c>
      <c r="KH3">
        <v>112</v>
      </c>
      <c r="KI3">
        <v>108</v>
      </c>
      <c r="KJ3">
        <v>1036</v>
      </c>
      <c r="KK3">
        <v>48</v>
      </c>
      <c r="KL3">
        <v>3068</v>
      </c>
      <c r="KM3">
        <v>173</v>
      </c>
      <c r="KN3">
        <v>813</v>
      </c>
      <c r="KO3">
        <v>354</v>
      </c>
      <c r="KP3">
        <v>2500</v>
      </c>
      <c r="KQ3">
        <v>1403</v>
      </c>
      <c r="KR3">
        <v>312</v>
      </c>
      <c r="KS3">
        <v>2</v>
      </c>
      <c r="KT3">
        <v>1121</v>
      </c>
      <c r="KU3">
        <v>2734</v>
      </c>
      <c r="KV3">
        <v>613</v>
      </c>
      <c r="KW3">
        <v>2121</v>
      </c>
      <c r="KX3">
        <v>695</v>
      </c>
      <c r="KY3">
        <v>236</v>
      </c>
      <c r="KZ3">
        <v>2421</v>
      </c>
      <c r="LA3">
        <v>73</v>
      </c>
      <c r="LB3">
        <v>75</v>
      </c>
      <c r="LC3">
        <v>638</v>
      </c>
      <c r="LD3">
        <v>30</v>
      </c>
      <c r="LE3">
        <v>1883</v>
      </c>
      <c r="LF3">
        <v>127</v>
      </c>
      <c r="LG3">
        <v>495</v>
      </c>
      <c r="LH3">
        <v>206</v>
      </c>
      <c r="LI3">
        <v>1536</v>
      </c>
      <c r="LJ3">
        <v>880</v>
      </c>
      <c r="LK3">
        <v>138</v>
      </c>
      <c r="LL3">
        <v>1</v>
      </c>
      <c r="LM3">
        <v>506</v>
      </c>
      <c r="LN3">
        <v>72</v>
      </c>
      <c r="LO3">
        <v>22</v>
      </c>
      <c r="LP3">
        <v>50</v>
      </c>
      <c r="LQ3">
        <v>20</v>
      </c>
      <c r="LR3">
        <v>6</v>
      </c>
      <c r="LS3">
        <v>65</v>
      </c>
      <c r="LT3">
        <v>2</v>
      </c>
      <c r="LV3">
        <v>16</v>
      </c>
      <c r="LW3">
        <v>1</v>
      </c>
      <c r="LX3">
        <v>56</v>
      </c>
      <c r="LY3">
        <v>6</v>
      </c>
      <c r="LZ3">
        <v>27</v>
      </c>
      <c r="MA3">
        <v>3</v>
      </c>
      <c r="MB3">
        <v>46</v>
      </c>
      <c r="MC3">
        <v>22</v>
      </c>
      <c r="MD3">
        <v>3</v>
      </c>
      <c r="MF3">
        <v>10</v>
      </c>
      <c r="MG3">
        <v>11821</v>
      </c>
      <c r="MH3">
        <v>3246</v>
      </c>
      <c r="MI3">
        <v>8575</v>
      </c>
      <c r="MJ3">
        <v>3376</v>
      </c>
      <c r="MK3">
        <v>881</v>
      </c>
      <c r="ML3">
        <v>10628</v>
      </c>
      <c r="MM3">
        <v>334</v>
      </c>
      <c r="MN3">
        <v>311</v>
      </c>
      <c r="MO3">
        <v>2224</v>
      </c>
      <c r="MP3">
        <v>125</v>
      </c>
      <c r="MQ3">
        <v>8636</v>
      </c>
      <c r="MR3">
        <v>456</v>
      </c>
      <c r="MS3">
        <v>1975</v>
      </c>
      <c r="MT3">
        <v>1087</v>
      </c>
      <c r="MU3">
        <v>6871</v>
      </c>
      <c r="MV3">
        <v>3521</v>
      </c>
      <c r="MW3">
        <v>595</v>
      </c>
      <c r="MX3">
        <v>5</v>
      </c>
      <c r="MY3">
        <v>2246</v>
      </c>
    </row>
    <row r="4" spans="1:363" x14ac:dyDescent="0.25">
      <c r="A4" s="4">
        <v>3</v>
      </c>
      <c r="B4" s="4" t="s">
        <v>517</v>
      </c>
      <c r="C4">
        <v>8986</v>
      </c>
      <c r="D4">
        <v>2748</v>
      </c>
      <c r="E4">
        <v>6238</v>
      </c>
      <c r="F4">
        <v>1737</v>
      </c>
      <c r="G4">
        <v>355</v>
      </c>
      <c r="H4">
        <v>8460</v>
      </c>
      <c r="I4">
        <v>204</v>
      </c>
      <c r="J4">
        <v>48</v>
      </c>
      <c r="K4">
        <v>2275</v>
      </c>
      <c r="L4">
        <v>24</v>
      </c>
      <c r="M4">
        <v>6380</v>
      </c>
      <c r="N4">
        <v>188</v>
      </c>
      <c r="O4">
        <v>1394</v>
      </c>
      <c r="P4">
        <v>960</v>
      </c>
      <c r="Q4">
        <v>6112</v>
      </c>
      <c r="R4">
        <v>1643</v>
      </c>
      <c r="S4">
        <v>270</v>
      </c>
      <c r="T4">
        <v>3</v>
      </c>
      <c r="U4">
        <v>699</v>
      </c>
      <c r="V4">
        <v>561</v>
      </c>
      <c r="W4">
        <v>151</v>
      </c>
      <c r="X4">
        <v>410</v>
      </c>
      <c r="Y4">
        <v>152</v>
      </c>
      <c r="Z4">
        <v>20</v>
      </c>
      <c r="AA4">
        <v>529</v>
      </c>
      <c r="AB4">
        <v>22</v>
      </c>
      <c r="AC4">
        <v>3</v>
      </c>
      <c r="AD4">
        <v>119</v>
      </c>
      <c r="AE4">
        <v>4</v>
      </c>
      <c r="AF4">
        <v>409</v>
      </c>
      <c r="AG4">
        <v>19</v>
      </c>
      <c r="AH4">
        <v>67</v>
      </c>
      <c r="AI4">
        <v>23</v>
      </c>
      <c r="AJ4">
        <v>398</v>
      </c>
      <c r="AK4">
        <v>139</v>
      </c>
      <c r="AL4">
        <v>78</v>
      </c>
      <c r="AN4">
        <v>100</v>
      </c>
      <c r="AO4">
        <v>54</v>
      </c>
      <c r="AP4">
        <v>11</v>
      </c>
      <c r="AQ4">
        <v>43</v>
      </c>
      <c r="AR4">
        <v>20</v>
      </c>
      <c r="AS4">
        <v>1</v>
      </c>
      <c r="AT4">
        <v>51</v>
      </c>
      <c r="AU4">
        <v>4</v>
      </c>
      <c r="AV4">
        <v>1</v>
      </c>
      <c r="AW4">
        <v>8</v>
      </c>
      <c r="AX4">
        <v>1</v>
      </c>
      <c r="AY4">
        <v>42</v>
      </c>
      <c r="AZ4">
        <v>3</v>
      </c>
      <c r="BA4">
        <v>10</v>
      </c>
      <c r="BB4">
        <v>1</v>
      </c>
      <c r="BC4">
        <v>42</v>
      </c>
      <c r="BD4">
        <v>11</v>
      </c>
      <c r="BE4">
        <v>14</v>
      </c>
      <c r="BG4">
        <v>24</v>
      </c>
      <c r="BH4">
        <v>3</v>
      </c>
      <c r="BJ4">
        <v>3</v>
      </c>
      <c r="BK4">
        <v>3</v>
      </c>
      <c r="BL4">
        <v>1</v>
      </c>
      <c r="BM4">
        <v>2</v>
      </c>
      <c r="BR4">
        <v>3</v>
      </c>
      <c r="BU4">
        <v>3</v>
      </c>
      <c r="BY4">
        <v>3</v>
      </c>
      <c r="BZ4">
        <v>1</v>
      </c>
      <c r="CT4">
        <v>3968</v>
      </c>
      <c r="CU4">
        <v>997</v>
      </c>
      <c r="CV4">
        <v>2971</v>
      </c>
      <c r="CW4">
        <v>806</v>
      </c>
      <c r="CX4">
        <v>161</v>
      </c>
      <c r="CY4">
        <v>3717</v>
      </c>
      <c r="CZ4">
        <v>89</v>
      </c>
      <c r="DA4">
        <v>12</v>
      </c>
      <c r="DB4">
        <v>1007</v>
      </c>
      <c r="DC4">
        <v>12</v>
      </c>
      <c r="DD4">
        <v>2798</v>
      </c>
      <c r="DE4">
        <v>79</v>
      </c>
      <c r="DF4">
        <v>460</v>
      </c>
      <c r="DG4">
        <v>535</v>
      </c>
      <c r="DH4">
        <v>2767</v>
      </c>
      <c r="DI4">
        <v>533</v>
      </c>
      <c r="DJ4">
        <v>142</v>
      </c>
      <c r="DK4">
        <v>1</v>
      </c>
      <c r="DL4">
        <v>364</v>
      </c>
      <c r="DM4">
        <v>5018</v>
      </c>
      <c r="DN4">
        <v>1751</v>
      </c>
      <c r="DO4">
        <v>3267</v>
      </c>
      <c r="DP4">
        <v>931</v>
      </c>
      <c r="DQ4">
        <v>194</v>
      </c>
      <c r="DR4">
        <v>4743</v>
      </c>
      <c r="DS4">
        <v>115</v>
      </c>
      <c r="DT4">
        <v>36</v>
      </c>
      <c r="DU4">
        <v>1268</v>
      </c>
      <c r="DV4">
        <v>12</v>
      </c>
      <c r="DW4">
        <v>3582</v>
      </c>
      <c r="DX4">
        <v>109</v>
      </c>
      <c r="DY4">
        <v>934</v>
      </c>
      <c r="DZ4">
        <v>425</v>
      </c>
      <c r="EA4">
        <v>3345</v>
      </c>
      <c r="EB4">
        <v>1110</v>
      </c>
      <c r="EC4">
        <v>128</v>
      </c>
      <c r="ED4">
        <v>2</v>
      </c>
      <c r="EE4">
        <v>335</v>
      </c>
      <c r="EF4">
        <v>152</v>
      </c>
      <c r="EG4">
        <v>19</v>
      </c>
      <c r="EH4">
        <v>133</v>
      </c>
      <c r="EI4">
        <v>2</v>
      </c>
      <c r="EJ4">
        <v>3</v>
      </c>
      <c r="EK4">
        <v>149</v>
      </c>
      <c r="EL4">
        <v>5</v>
      </c>
      <c r="EN4">
        <v>36</v>
      </c>
      <c r="EP4">
        <v>116</v>
      </c>
      <c r="EQ4">
        <v>6</v>
      </c>
      <c r="ER4">
        <v>119</v>
      </c>
      <c r="ES4">
        <v>22</v>
      </c>
      <c r="ET4">
        <v>24</v>
      </c>
      <c r="EV4">
        <v>1</v>
      </c>
      <c r="EX4">
        <v>1</v>
      </c>
      <c r="EY4">
        <v>8834</v>
      </c>
      <c r="EZ4">
        <v>2729</v>
      </c>
      <c r="FA4">
        <v>6105</v>
      </c>
      <c r="FB4">
        <v>1735</v>
      </c>
      <c r="FC4">
        <v>352</v>
      </c>
      <c r="FD4">
        <v>8311</v>
      </c>
      <c r="FE4">
        <v>199</v>
      </c>
      <c r="FF4">
        <v>48</v>
      </c>
      <c r="FG4">
        <v>2239</v>
      </c>
      <c r="FH4">
        <v>24</v>
      </c>
      <c r="FI4">
        <v>6264</v>
      </c>
      <c r="FJ4">
        <v>182</v>
      </c>
      <c r="FK4">
        <v>1275</v>
      </c>
      <c r="FL4">
        <v>938</v>
      </c>
      <c r="FM4">
        <v>6088</v>
      </c>
      <c r="FN4">
        <v>1643</v>
      </c>
      <c r="FO4">
        <v>269</v>
      </c>
      <c r="FP4">
        <v>3</v>
      </c>
      <c r="FQ4">
        <v>698</v>
      </c>
      <c r="FR4">
        <v>6544</v>
      </c>
      <c r="FS4">
        <v>2030</v>
      </c>
      <c r="FT4">
        <v>4514</v>
      </c>
      <c r="FU4">
        <v>1097</v>
      </c>
      <c r="FV4">
        <v>245</v>
      </c>
      <c r="FW4">
        <v>6187</v>
      </c>
      <c r="FX4">
        <v>154</v>
      </c>
      <c r="FY4">
        <v>33</v>
      </c>
      <c r="FZ4">
        <v>1801</v>
      </c>
      <c r="GA4">
        <v>22</v>
      </c>
      <c r="GB4">
        <v>4518</v>
      </c>
      <c r="GC4">
        <v>149</v>
      </c>
      <c r="GD4">
        <v>1184</v>
      </c>
      <c r="GE4">
        <v>694</v>
      </c>
      <c r="GF4">
        <v>4591</v>
      </c>
      <c r="GG4">
        <v>1098</v>
      </c>
      <c r="GH4">
        <v>159</v>
      </c>
      <c r="GI4">
        <v>1</v>
      </c>
      <c r="GJ4">
        <v>431</v>
      </c>
      <c r="GK4">
        <v>1434</v>
      </c>
      <c r="GL4">
        <v>464</v>
      </c>
      <c r="GM4">
        <v>970</v>
      </c>
      <c r="GN4">
        <v>401</v>
      </c>
      <c r="GO4">
        <v>72</v>
      </c>
      <c r="GP4">
        <v>1328</v>
      </c>
      <c r="GQ4">
        <v>30</v>
      </c>
      <c r="GR4">
        <v>8</v>
      </c>
      <c r="GS4">
        <v>294</v>
      </c>
      <c r="GT4">
        <v>1</v>
      </c>
      <c r="GU4">
        <v>1086</v>
      </c>
      <c r="GV4">
        <v>19</v>
      </c>
      <c r="GW4">
        <v>76</v>
      </c>
      <c r="GX4">
        <v>142</v>
      </c>
      <c r="GY4">
        <v>974</v>
      </c>
      <c r="GZ4">
        <v>315</v>
      </c>
      <c r="HA4">
        <v>67</v>
      </c>
      <c r="HB4">
        <v>2</v>
      </c>
      <c r="HC4">
        <v>160</v>
      </c>
      <c r="HD4">
        <v>856</v>
      </c>
      <c r="HE4">
        <v>235</v>
      </c>
      <c r="HF4">
        <v>621</v>
      </c>
      <c r="HG4">
        <v>237</v>
      </c>
      <c r="HH4">
        <v>35</v>
      </c>
      <c r="HI4">
        <v>796</v>
      </c>
      <c r="HJ4">
        <v>15</v>
      </c>
      <c r="HK4">
        <v>7</v>
      </c>
      <c r="HL4">
        <v>144</v>
      </c>
      <c r="HM4">
        <v>1</v>
      </c>
      <c r="HN4">
        <v>660</v>
      </c>
      <c r="HO4">
        <v>14</v>
      </c>
      <c r="HP4">
        <v>15</v>
      </c>
      <c r="HQ4">
        <v>102</v>
      </c>
      <c r="HR4">
        <v>523</v>
      </c>
      <c r="HS4">
        <v>230</v>
      </c>
      <c r="HT4">
        <v>43</v>
      </c>
      <c r="HV4">
        <v>107</v>
      </c>
      <c r="HW4">
        <v>8111</v>
      </c>
      <c r="HX4">
        <v>2517</v>
      </c>
      <c r="HY4">
        <v>5594</v>
      </c>
      <c r="HZ4">
        <v>1659</v>
      </c>
      <c r="IA4">
        <v>316</v>
      </c>
      <c r="IB4">
        <v>7651</v>
      </c>
      <c r="IC4">
        <v>187</v>
      </c>
      <c r="ID4">
        <v>42</v>
      </c>
      <c r="IE4">
        <v>2007</v>
      </c>
      <c r="IF4">
        <v>22</v>
      </c>
      <c r="IG4">
        <v>5807</v>
      </c>
      <c r="IH4">
        <v>174</v>
      </c>
      <c r="II4">
        <v>1231</v>
      </c>
      <c r="IJ4">
        <v>857</v>
      </c>
      <c r="IK4">
        <v>5479</v>
      </c>
      <c r="IL4">
        <v>1530</v>
      </c>
      <c r="IM4">
        <v>241</v>
      </c>
      <c r="IN4">
        <v>3</v>
      </c>
      <c r="IO4">
        <v>671</v>
      </c>
      <c r="IP4">
        <v>6617</v>
      </c>
      <c r="IQ4">
        <v>1843</v>
      </c>
      <c r="IR4">
        <v>4774</v>
      </c>
      <c r="IS4">
        <v>1304</v>
      </c>
      <c r="IT4">
        <v>278</v>
      </c>
      <c r="IU4">
        <v>6203</v>
      </c>
      <c r="IV4">
        <v>140</v>
      </c>
      <c r="IW4">
        <v>36</v>
      </c>
      <c r="IX4">
        <v>1878</v>
      </c>
      <c r="IY4">
        <v>16</v>
      </c>
      <c r="IZ4">
        <v>4480</v>
      </c>
      <c r="JA4">
        <v>132</v>
      </c>
      <c r="JB4">
        <v>971</v>
      </c>
      <c r="JC4">
        <v>742</v>
      </c>
      <c r="JD4">
        <v>4614</v>
      </c>
      <c r="JE4">
        <v>1085</v>
      </c>
      <c r="JF4">
        <v>207</v>
      </c>
      <c r="JG4">
        <v>3</v>
      </c>
      <c r="JH4">
        <v>474</v>
      </c>
      <c r="JI4">
        <v>532</v>
      </c>
      <c r="JJ4">
        <v>95</v>
      </c>
      <c r="JK4">
        <v>437</v>
      </c>
      <c r="JL4">
        <v>348</v>
      </c>
      <c r="JM4">
        <v>17</v>
      </c>
      <c r="JN4">
        <v>503</v>
      </c>
      <c r="JO4">
        <v>13</v>
      </c>
      <c r="JP4">
        <v>1</v>
      </c>
      <c r="JQ4">
        <v>110</v>
      </c>
      <c r="JR4">
        <v>2</v>
      </c>
      <c r="JS4">
        <v>404</v>
      </c>
      <c r="JT4">
        <v>12</v>
      </c>
      <c r="JU4">
        <v>79</v>
      </c>
      <c r="JV4">
        <v>80</v>
      </c>
      <c r="JW4">
        <v>354</v>
      </c>
      <c r="JX4">
        <v>92</v>
      </c>
      <c r="JY4">
        <v>29</v>
      </c>
      <c r="JZ4">
        <v>2</v>
      </c>
      <c r="KA4">
        <v>129</v>
      </c>
      <c r="KB4">
        <v>2285</v>
      </c>
      <c r="KC4">
        <v>686</v>
      </c>
      <c r="KD4">
        <v>1599</v>
      </c>
      <c r="KE4">
        <v>559</v>
      </c>
      <c r="KF4">
        <v>88</v>
      </c>
      <c r="KG4">
        <v>2150</v>
      </c>
      <c r="KH4">
        <v>44</v>
      </c>
      <c r="KI4">
        <v>16</v>
      </c>
      <c r="KJ4">
        <v>719</v>
      </c>
      <c r="KK4">
        <v>4</v>
      </c>
      <c r="KL4">
        <v>1479</v>
      </c>
      <c r="KM4">
        <v>43</v>
      </c>
      <c r="KN4">
        <v>323</v>
      </c>
      <c r="KO4">
        <v>242</v>
      </c>
      <c r="KP4">
        <v>1607</v>
      </c>
      <c r="KQ4">
        <v>393</v>
      </c>
      <c r="KR4">
        <v>68</v>
      </c>
      <c r="KS4">
        <v>2</v>
      </c>
      <c r="KT4">
        <v>193</v>
      </c>
      <c r="KU4">
        <v>4903</v>
      </c>
      <c r="KV4">
        <v>1394</v>
      </c>
      <c r="KW4">
        <v>3509</v>
      </c>
      <c r="KX4">
        <v>822</v>
      </c>
      <c r="KY4">
        <v>211</v>
      </c>
      <c r="KZ4">
        <v>4596</v>
      </c>
      <c r="LA4">
        <v>99</v>
      </c>
      <c r="LB4">
        <v>24</v>
      </c>
      <c r="LC4">
        <v>1462</v>
      </c>
      <c r="LD4">
        <v>12</v>
      </c>
      <c r="LE4">
        <v>3257</v>
      </c>
      <c r="LF4">
        <v>96</v>
      </c>
      <c r="LG4">
        <v>712</v>
      </c>
      <c r="LH4">
        <v>500</v>
      </c>
      <c r="LI4">
        <v>3475</v>
      </c>
      <c r="LJ4">
        <v>788</v>
      </c>
      <c r="LK4">
        <v>134</v>
      </c>
      <c r="LL4">
        <v>2</v>
      </c>
      <c r="LM4">
        <v>282</v>
      </c>
      <c r="LN4">
        <v>30</v>
      </c>
      <c r="LO4">
        <v>11</v>
      </c>
      <c r="LP4">
        <v>19</v>
      </c>
      <c r="LQ4">
        <v>7</v>
      </c>
      <c r="LR4">
        <v>2</v>
      </c>
      <c r="LS4">
        <v>28</v>
      </c>
      <c r="LV4">
        <v>7</v>
      </c>
      <c r="LX4">
        <v>23</v>
      </c>
      <c r="LZ4">
        <v>13</v>
      </c>
      <c r="MA4">
        <v>1</v>
      </c>
      <c r="MB4">
        <v>21</v>
      </c>
      <c r="MC4">
        <v>6</v>
      </c>
      <c r="MD4">
        <v>1</v>
      </c>
      <c r="MG4">
        <v>9778</v>
      </c>
      <c r="MH4">
        <v>2765</v>
      </c>
      <c r="MI4">
        <v>7013</v>
      </c>
      <c r="MJ4">
        <v>2016</v>
      </c>
      <c r="MK4">
        <v>380</v>
      </c>
      <c r="ML4">
        <v>9215</v>
      </c>
      <c r="MM4">
        <v>220</v>
      </c>
      <c r="MN4">
        <v>50</v>
      </c>
      <c r="MO4">
        <v>2498</v>
      </c>
      <c r="MP4">
        <v>27</v>
      </c>
      <c r="MQ4">
        <v>6957</v>
      </c>
      <c r="MR4">
        <v>214</v>
      </c>
      <c r="MS4">
        <v>1463</v>
      </c>
      <c r="MT4">
        <v>1251</v>
      </c>
      <c r="MU4">
        <v>6610</v>
      </c>
      <c r="MV4">
        <v>1590</v>
      </c>
      <c r="MW4">
        <v>295</v>
      </c>
      <c r="MX4">
        <v>1</v>
      </c>
      <c r="MY4">
        <v>768</v>
      </c>
    </row>
    <row r="5" spans="1:363" x14ac:dyDescent="0.25">
      <c r="A5" s="4">
        <v>4</v>
      </c>
      <c r="B5" s="4" t="s">
        <v>529</v>
      </c>
      <c r="C5">
        <v>18547</v>
      </c>
      <c r="D5">
        <v>4709</v>
      </c>
      <c r="E5">
        <v>13838</v>
      </c>
      <c r="F5">
        <v>4822</v>
      </c>
      <c r="G5">
        <v>1120</v>
      </c>
      <c r="H5">
        <v>16808</v>
      </c>
      <c r="I5">
        <v>426</v>
      </c>
      <c r="J5">
        <v>263</v>
      </c>
      <c r="K5">
        <v>4334</v>
      </c>
      <c r="L5">
        <v>111</v>
      </c>
      <c r="M5">
        <v>13040</v>
      </c>
      <c r="N5">
        <v>461</v>
      </c>
      <c r="O5">
        <v>2299</v>
      </c>
      <c r="P5">
        <v>1921</v>
      </c>
      <c r="Q5">
        <v>11938</v>
      </c>
      <c r="R5">
        <v>4360</v>
      </c>
      <c r="S5">
        <v>959</v>
      </c>
      <c r="U5">
        <v>2189</v>
      </c>
      <c r="V5">
        <v>1774</v>
      </c>
      <c r="W5">
        <v>436</v>
      </c>
      <c r="X5">
        <v>1338</v>
      </c>
      <c r="Y5">
        <v>459</v>
      </c>
      <c r="Z5">
        <v>122</v>
      </c>
      <c r="AA5">
        <v>1580</v>
      </c>
      <c r="AB5">
        <v>52</v>
      </c>
      <c r="AC5">
        <v>35</v>
      </c>
      <c r="AD5">
        <v>345</v>
      </c>
      <c r="AE5">
        <v>16</v>
      </c>
      <c r="AF5">
        <v>1288</v>
      </c>
      <c r="AG5">
        <v>51</v>
      </c>
      <c r="AH5">
        <v>265</v>
      </c>
      <c r="AI5">
        <v>32</v>
      </c>
      <c r="AJ5">
        <v>1066</v>
      </c>
      <c r="AK5">
        <v>676</v>
      </c>
      <c r="AL5">
        <v>297</v>
      </c>
      <c r="AN5">
        <v>426</v>
      </c>
      <c r="AO5">
        <v>295</v>
      </c>
      <c r="AP5">
        <v>64</v>
      </c>
      <c r="AQ5">
        <v>231</v>
      </c>
      <c r="AR5">
        <v>78</v>
      </c>
      <c r="AS5">
        <v>28</v>
      </c>
      <c r="AT5">
        <v>250</v>
      </c>
      <c r="AU5">
        <v>9</v>
      </c>
      <c r="AV5">
        <v>6</v>
      </c>
      <c r="AW5">
        <v>62</v>
      </c>
      <c r="AX5">
        <v>6</v>
      </c>
      <c r="AY5">
        <v>205</v>
      </c>
      <c r="AZ5">
        <v>12</v>
      </c>
      <c r="BA5">
        <v>74</v>
      </c>
      <c r="BB5">
        <v>3</v>
      </c>
      <c r="BC5">
        <v>175</v>
      </c>
      <c r="BD5">
        <v>117</v>
      </c>
      <c r="BE5">
        <v>41</v>
      </c>
      <c r="BG5">
        <v>136</v>
      </c>
      <c r="CT5">
        <v>8528</v>
      </c>
      <c r="CU5">
        <v>1826</v>
      </c>
      <c r="CV5">
        <v>6702</v>
      </c>
      <c r="CW5">
        <v>2283</v>
      </c>
      <c r="CX5">
        <v>513</v>
      </c>
      <c r="CY5">
        <v>7702</v>
      </c>
      <c r="CZ5">
        <v>189</v>
      </c>
      <c r="DA5">
        <v>104</v>
      </c>
      <c r="DB5">
        <v>1908</v>
      </c>
      <c r="DC5">
        <v>37</v>
      </c>
      <c r="DD5">
        <v>6059</v>
      </c>
      <c r="DE5">
        <v>182</v>
      </c>
      <c r="DF5">
        <v>883</v>
      </c>
      <c r="DG5">
        <v>973</v>
      </c>
      <c r="DH5">
        <v>5674</v>
      </c>
      <c r="DI5">
        <v>1718</v>
      </c>
      <c r="DJ5">
        <v>548</v>
      </c>
      <c r="DL5">
        <v>1194</v>
      </c>
      <c r="DM5">
        <v>10019</v>
      </c>
      <c r="DN5">
        <v>2883</v>
      </c>
      <c r="DO5">
        <v>7136</v>
      </c>
      <c r="DP5">
        <v>2539</v>
      </c>
      <c r="DQ5">
        <v>607</v>
      </c>
      <c r="DR5">
        <v>9106</v>
      </c>
      <c r="DS5">
        <v>237</v>
      </c>
      <c r="DT5">
        <v>159</v>
      </c>
      <c r="DU5">
        <v>2426</v>
      </c>
      <c r="DV5">
        <v>74</v>
      </c>
      <c r="DW5">
        <v>6981</v>
      </c>
      <c r="DX5">
        <v>279</v>
      </c>
      <c r="DY5">
        <v>1416</v>
      </c>
      <c r="DZ5">
        <v>948</v>
      </c>
      <c r="EA5">
        <v>6264</v>
      </c>
      <c r="EB5">
        <v>2642</v>
      </c>
      <c r="EC5">
        <v>411</v>
      </c>
      <c r="EE5">
        <v>995</v>
      </c>
      <c r="EF5">
        <v>113</v>
      </c>
      <c r="EG5">
        <v>14</v>
      </c>
      <c r="EH5">
        <v>99</v>
      </c>
      <c r="EI5">
        <v>3</v>
      </c>
      <c r="EJ5">
        <v>2</v>
      </c>
      <c r="EK5">
        <v>109</v>
      </c>
      <c r="EL5">
        <v>1</v>
      </c>
      <c r="EM5">
        <v>1</v>
      </c>
      <c r="EN5">
        <v>48</v>
      </c>
      <c r="EO5">
        <v>1</v>
      </c>
      <c r="EP5">
        <v>66</v>
      </c>
      <c r="EQ5">
        <v>6</v>
      </c>
      <c r="ER5">
        <v>84</v>
      </c>
      <c r="ES5">
        <v>16</v>
      </c>
      <c r="ET5">
        <v>21</v>
      </c>
      <c r="EU5">
        <v>1</v>
      </c>
      <c r="EV5">
        <v>2</v>
      </c>
      <c r="EX5">
        <v>5</v>
      </c>
      <c r="EY5">
        <v>18434</v>
      </c>
      <c r="EZ5">
        <v>4695</v>
      </c>
      <c r="FA5">
        <v>13739</v>
      </c>
      <c r="FB5">
        <v>4819</v>
      </c>
      <c r="FC5">
        <v>1118</v>
      </c>
      <c r="FD5">
        <v>16699</v>
      </c>
      <c r="FE5">
        <v>425</v>
      </c>
      <c r="FF5">
        <v>262</v>
      </c>
      <c r="FG5">
        <v>4286</v>
      </c>
      <c r="FH5">
        <v>110</v>
      </c>
      <c r="FI5">
        <v>12974</v>
      </c>
      <c r="FJ5">
        <v>455</v>
      </c>
      <c r="FK5">
        <v>2215</v>
      </c>
      <c r="FL5">
        <v>1905</v>
      </c>
      <c r="FM5">
        <v>11917</v>
      </c>
      <c r="FN5">
        <v>4359</v>
      </c>
      <c r="FO5">
        <v>957</v>
      </c>
      <c r="FQ5">
        <v>2184</v>
      </c>
      <c r="FR5">
        <v>12316</v>
      </c>
      <c r="FS5">
        <v>3323</v>
      </c>
      <c r="FT5">
        <v>8993</v>
      </c>
      <c r="FU5">
        <v>2850</v>
      </c>
      <c r="FV5">
        <v>769</v>
      </c>
      <c r="FW5">
        <v>11134</v>
      </c>
      <c r="FX5">
        <v>294</v>
      </c>
      <c r="FY5">
        <v>208</v>
      </c>
      <c r="FZ5">
        <v>3353</v>
      </c>
      <c r="GA5">
        <v>80</v>
      </c>
      <c r="GB5">
        <v>8185</v>
      </c>
      <c r="GC5">
        <v>367</v>
      </c>
      <c r="GD5">
        <v>1942</v>
      </c>
      <c r="GE5">
        <v>1234</v>
      </c>
      <c r="GF5">
        <v>8310</v>
      </c>
      <c r="GG5">
        <v>2532</v>
      </c>
      <c r="GH5">
        <v>395</v>
      </c>
      <c r="GJ5">
        <v>1162</v>
      </c>
      <c r="GK5">
        <v>3592</v>
      </c>
      <c r="GL5">
        <v>906</v>
      </c>
      <c r="GM5">
        <v>2686</v>
      </c>
      <c r="GN5">
        <v>1100</v>
      </c>
      <c r="GO5">
        <v>219</v>
      </c>
      <c r="GP5">
        <v>3267</v>
      </c>
      <c r="GQ5">
        <v>79</v>
      </c>
      <c r="GR5">
        <v>31</v>
      </c>
      <c r="GS5">
        <v>586</v>
      </c>
      <c r="GT5">
        <v>20</v>
      </c>
      <c r="GU5">
        <v>2769</v>
      </c>
      <c r="GV5">
        <v>54</v>
      </c>
      <c r="GW5">
        <v>211</v>
      </c>
      <c r="GX5">
        <v>370</v>
      </c>
      <c r="GY5">
        <v>2159</v>
      </c>
      <c r="GZ5">
        <v>1053</v>
      </c>
      <c r="HA5">
        <v>281</v>
      </c>
      <c r="HC5">
        <v>538</v>
      </c>
      <c r="HD5">
        <v>2526</v>
      </c>
      <c r="HE5">
        <v>466</v>
      </c>
      <c r="HF5">
        <v>2060</v>
      </c>
      <c r="HG5">
        <v>869</v>
      </c>
      <c r="HH5">
        <v>130</v>
      </c>
      <c r="HI5">
        <v>2298</v>
      </c>
      <c r="HJ5">
        <v>52</v>
      </c>
      <c r="HK5">
        <v>23</v>
      </c>
      <c r="HL5">
        <v>347</v>
      </c>
      <c r="HM5">
        <v>10</v>
      </c>
      <c r="HN5">
        <v>2020</v>
      </c>
      <c r="HO5">
        <v>34</v>
      </c>
      <c r="HP5">
        <v>62</v>
      </c>
      <c r="HQ5">
        <v>301</v>
      </c>
      <c r="HR5">
        <v>1448</v>
      </c>
      <c r="HS5">
        <v>774</v>
      </c>
      <c r="HT5">
        <v>281</v>
      </c>
      <c r="HV5">
        <v>484</v>
      </c>
      <c r="HW5">
        <v>16691</v>
      </c>
      <c r="HX5">
        <v>4327</v>
      </c>
      <c r="HY5">
        <v>12364</v>
      </c>
      <c r="HZ5">
        <v>4636</v>
      </c>
      <c r="IA5">
        <v>1021</v>
      </c>
      <c r="IB5">
        <v>15159</v>
      </c>
      <c r="IC5">
        <v>387</v>
      </c>
      <c r="ID5">
        <v>250</v>
      </c>
      <c r="IE5">
        <v>3842</v>
      </c>
      <c r="IF5">
        <v>103</v>
      </c>
      <c r="IG5">
        <v>11809</v>
      </c>
      <c r="IH5">
        <v>431</v>
      </c>
      <c r="II5">
        <v>2116</v>
      </c>
      <c r="IJ5">
        <v>1568</v>
      </c>
      <c r="IK5">
        <v>10758</v>
      </c>
      <c r="IL5">
        <v>4089</v>
      </c>
      <c r="IM5">
        <v>778</v>
      </c>
      <c r="IO5">
        <v>2034</v>
      </c>
      <c r="IP5">
        <v>15579</v>
      </c>
      <c r="IQ5">
        <v>3702</v>
      </c>
      <c r="IR5">
        <v>11877</v>
      </c>
      <c r="IS5">
        <v>4021</v>
      </c>
      <c r="IT5">
        <v>935</v>
      </c>
      <c r="IU5">
        <v>14085</v>
      </c>
      <c r="IV5">
        <v>356</v>
      </c>
      <c r="IW5">
        <v>201</v>
      </c>
      <c r="IX5">
        <v>3853</v>
      </c>
      <c r="IY5">
        <v>92</v>
      </c>
      <c r="IZ5">
        <v>10728</v>
      </c>
      <c r="JA5">
        <v>363</v>
      </c>
      <c r="JB5">
        <v>1854</v>
      </c>
      <c r="JC5">
        <v>1655</v>
      </c>
      <c r="JD5">
        <v>10155</v>
      </c>
      <c r="JE5">
        <v>3505</v>
      </c>
      <c r="JF5">
        <v>827</v>
      </c>
      <c r="JH5">
        <v>1752</v>
      </c>
      <c r="JI5">
        <v>1999</v>
      </c>
      <c r="JJ5">
        <v>359</v>
      </c>
      <c r="JK5">
        <v>1640</v>
      </c>
      <c r="JL5">
        <v>1076</v>
      </c>
      <c r="JM5">
        <v>129</v>
      </c>
      <c r="JN5">
        <v>1808</v>
      </c>
      <c r="JO5">
        <v>42</v>
      </c>
      <c r="JP5">
        <v>37</v>
      </c>
      <c r="JQ5">
        <v>347</v>
      </c>
      <c r="JR5">
        <v>15</v>
      </c>
      <c r="JS5">
        <v>1522</v>
      </c>
      <c r="JT5">
        <v>40</v>
      </c>
      <c r="JU5">
        <v>231</v>
      </c>
      <c r="JV5">
        <v>283</v>
      </c>
      <c r="JW5">
        <v>1135</v>
      </c>
      <c r="JX5">
        <v>562</v>
      </c>
      <c r="JY5">
        <v>209</v>
      </c>
      <c r="KA5">
        <v>518</v>
      </c>
      <c r="KB5">
        <v>5207</v>
      </c>
      <c r="KC5">
        <v>1279</v>
      </c>
      <c r="KD5">
        <v>3928</v>
      </c>
      <c r="KE5">
        <v>1857</v>
      </c>
      <c r="KF5">
        <v>268</v>
      </c>
      <c r="KG5">
        <v>4813</v>
      </c>
      <c r="KH5">
        <v>115</v>
      </c>
      <c r="KI5">
        <v>83</v>
      </c>
      <c r="KJ5">
        <v>1130</v>
      </c>
      <c r="KK5">
        <v>34</v>
      </c>
      <c r="KL5">
        <v>3775</v>
      </c>
      <c r="KM5">
        <v>126</v>
      </c>
      <c r="KN5">
        <v>670</v>
      </c>
      <c r="KO5">
        <v>421</v>
      </c>
      <c r="KP5">
        <v>3309</v>
      </c>
      <c r="KQ5">
        <v>1428</v>
      </c>
      <c r="KR5">
        <v>291</v>
      </c>
      <c r="KT5">
        <v>793</v>
      </c>
      <c r="KU5">
        <v>7793</v>
      </c>
      <c r="KV5">
        <v>1936</v>
      </c>
      <c r="KW5">
        <v>5857</v>
      </c>
      <c r="KX5">
        <v>1801</v>
      </c>
      <c r="KY5">
        <v>477</v>
      </c>
      <c r="KZ5">
        <v>7069</v>
      </c>
      <c r="LA5">
        <v>175</v>
      </c>
      <c r="LB5">
        <v>107</v>
      </c>
      <c r="LC5">
        <v>2129</v>
      </c>
      <c r="LD5">
        <v>46</v>
      </c>
      <c r="LE5">
        <v>5186</v>
      </c>
      <c r="LF5">
        <v>192</v>
      </c>
      <c r="LG5">
        <v>994</v>
      </c>
      <c r="LH5">
        <v>501</v>
      </c>
      <c r="LI5">
        <v>5245</v>
      </c>
      <c r="LJ5">
        <v>1925</v>
      </c>
      <c r="LK5">
        <v>330</v>
      </c>
      <c r="LM5">
        <v>757</v>
      </c>
      <c r="LN5">
        <v>14</v>
      </c>
      <c r="LO5">
        <v>4</v>
      </c>
      <c r="LP5">
        <v>10</v>
      </c>
      <c r="LQ5">
        <v>7</v>
      </c>
      <c r="LR5">
        <v>2</v>
      </c>
      <c r="LS5">
        <v>10</v>
      </c>
      <c r="LV5">
        <v>6</v>
      </c>
      <c r="LX5">
        <v>6</v>
      </c>
      <c r="LZ5">
        <v>2</v>
      </c>
      <c r="MA5">
        <v>1</v>
      </c>
      <c r="MB5">
        <v>7</v>
      </c>
      <c r="MC5">
        <v>6</v>
      </c>
      <c r="MD5">
        <v>1</v>
      </c>
      <c r="MF5">
        <v>3</v>
      </c>
      <c r="MG5">
        <v>16656</v>
      </c>
      <c r="MH5">
        <v>4060</v>
      </c>
      <c r="MI5">
        <v>12596</v>
      </c>
      <c r="MJ5">
        <v>4471</v>
      </c>
      <c r="MK5">
        <v>993</v>
      </c>
      <c r="ML5">
        <v>15063</v>
      </c>
      <c r="MM5">
        <v>386</v>
      </c>
      <c r="MN5">
        <v>248</v>
      </c>
      <c r="MO5">
        <v>3889</v>
      </c>
      <c r="MP5">
        <v>88</v>
      </c>
      <c r="MQ5">
        <v>11630</v>
      </c>
      <c r="MR5">
        <v>377</v>
      </c>
      <c r="MS5">
        <v>1988</v>
      </c>
      <c r="MT5">
        <v>1866</v>
      </c>
      <c r="MU5">
        <v>10792</v>
      </c>
      <c r="MV5">
        <v>3697</v>
      </c>
      <c r="MW5">
        <v>864</v>
      </c>
      <c r="MY5">
        <v>1900</v>
      </c>
    </row>
    <row r="6" spans="1:363" x14ac:dyDescent="0.25">
      <c r="A6" s="4">
        <v>5</v>
      </c>
      <c r="B6" s="4" t="s">
        <v>514</v>
      </c>
      <c r="C6">
        <v>24541</v>
      </c>
      <c r="D6">
        <v>5885</v>
      </c>
      <c r="E6">
        <v>18656</v>
      </c>
      <c r="F6">
        <v>8929</v>
      </c>
      <c r="G6">
        <v>1574</v>
      </c>
      <c r="H6">
        <v>22109</v>
      </c>
      <c r="I6">
        <v>332</v>
      </c>
      <c r="J6">
        <v>294</v>
      </c>
      <c r="K6">
        <v>14321</v>
      </c>
      <c r="L6">
        <v>77</v>
      </c>
      <c r="M6">
        <v>8529</v>
      </c>
      <c r="N6">
        <v>463</v>
      </c>
      <c r="O6">
        <v>4978</v>
      </c>
      <c r="P6">
        <v>2727</v>
      </c>
      <c r="Q6">
        <v>13288</v>
      </c>
      <c r="R6">
        <v>7801</v>
      </c>
      <c r="S6">
        <v>902</v>
      </c>
      <c r="T6">
        <v>79</v>
      </c>
      <c r="U6">
        <v>3337</v>
      </c>
      <c r="V6">
        <v>1333</v>
      </c>
      <c r="W6">
        <v>333</v>
      </c>
      <c r="X6">
        <v>1000</v>
      </c>
      <c r="Y6">
        <v>492</v>
      </c>
      <c r="Z6">
        <v>83</v>
      </c>
      <c r="AA6">
        <v>1213</v>
      </c>
      <c r="AB6">
        <v>39</v>
      </c>
      <c r="AC6">
        <v>12</v>
      </c>
      <c r="AD6">
        <v>656</v>
      </c>
      <c r="AE6">
        <v>5</v>
      </c>
      <c r="AF6">
        <v>597</v>
      </c>
      <c r="AG6">
        <v>39</v>
      </c>
      <c r="AH6">
        <v>251</v>
      </c>
      <c r="AI6">
        <v>26</v>
      </c>
      <c r="AJ6">
        <v>747</v>
      </c>
      <c r="AK6">
        <v>558</v>
      </c>
      <c r="AL6">
        <v>182</v>
      </c>
      <c r="AM6">
        <v>1</v>
      </c>
      <c r="AN6">
        <v>276</v>
      </c>
      <c r="AO6">
        <v>128</v>
      </c>
      <c r="AP6">
        <v>25</v>
      </c>
      <c r="AQ6">
        <v>103</v>
      </c>
      <c r="AR6">
        <v>52</v>
      </c>
      <c r="AS6">
        <v>10</v>
      </c>
      <c r="AT6">
        <v>114</v>
      </c>
      <c r="AU6">
        <v>5</v>
      </c>
      <c r="AV6">
        <v>3</v>
      </c>
      <c r="AW6">
        <v>62</v>
      </c>
      <c r="AY6">
        <v>60</v>
      </c>
      <c r="AZ6">
        <v>7</v>
      </c>
      <c r="BA6">
        <v>47</v>
      </c>
      <c r="BB6">
        <v>1</v>
      </c>
      <c r="BC6">
        <v>83</v>
      </c>
      <c r="BD6">
        <v>44</v>
      </c>
      <c r="BE6">
        <v>17</v>
      </c>
      <c r="BG6">
        <v>59</v>
      </c>
      <c r="BH6">
        <v>79</v>
      </c>
      <c r="BI6">
        <v>11</v>
      </c>
      <c r="BJ6">
        <v>68</v>
      </c>
      <c r="BK6">
        <v>20</v>
      </c>
      <c r="BL6">
        <v>28</v>
      </c>
      <c r="BM6">
        <v>50</v>
      </c>
      <c r="BN6">
        <v>1</v>
      </c>
      <c r="BO6">
        <v>4</v>
      </c>
      <c r="BP6">
        <v>47</v>
      </c>
      <c r="BR6">
        <v>9</v>
      </c>
      <c r="BS6">
        <v>2</v>
      </c>
      <c r="BT6">
        <v>4</v>
      </c>
      <c r="BU6">
        <v>35</v>
      </c>
      <c r="BV6">
        <v>43</v>
      </c>
      <c r="BW6">
        <v>1</v>
      </c>
      <c r="BY6">
        <v>79</v>
      </c>
      <c r="BZ6">
        <v>5</v>
      </c>
      <c r="CT6">
        <v>11224</v>
      </c>
      <c r="CU6">
        <v>2429</v>
      </c>
      <c r="CV6">
        <v>8795</v>
      </c>
      <c r="CW6">
        <v>3988</v>
      </c>
      <c r="CX6">
        <v>740</v>
      </c>
      <c r="CY6">
        <v>10121</v>
      </c>
      <c r="CZ6">
        <v>160</v>
      </c>
      <c r="DA6">
        <v>110</v>
      </c>
      <c r="DB6">
        <v>6192</v>
      </c>
      <c r="DC6">
        <v>32</v>
      </c>
      <c r="DD6">
        <v>4276</v>
      </c>
      <c r="DE6">
        <v>209</v>
      </c>
      <c r="DF6">
        <v>1812</v>
      </c>
      <c r="DG6">
        <v>1449</v>
      </c>
      <c r="DH6">
        <v>6318</v>
      </c>
      <c r="DI6">
        <v>3158</v>
      </c>
      <c r="DJ6">
        <v>509</v>
      </c>
      <c r="DK6">
        <v>44</v>
      </c>
      <c r="DL6">
        <v>1588</v>
      </c>
      <c r="DM6">
        <v>13317</v>
      </c>
      <c r="DN6">
        <v>3456</v>
      </c>
      <c r="DO6">
        <v>9861</v>
      </c>
      <c r="DP6">
        <v>4941</v>
      </c>
      <c r="DQ6">
        <v>834</v>
      </c>
      <c r="DR6">
        <v>11988</v>
      </c>
      <c r="DS6">
        <v>172</v>
      </c>
      <c r="DT6">
        <v>184</v>
      </c>
      <c r="DU6">
        <v>8129</v>
      </c>
      <c r="DV6">
        <v>45</v>
      </c>
      <c r="DW6">
        <v>4253</v>
      </c>
      <c r="DX6">
        <v>254</v>
      </c>
      <c r="DY6">
        <v>3166</v>
      </c>
      <c r="DZ6">
        <v>1278</v>
      </c>
      <c r="EA6">
        <v>6970</v>
      </c>
      <c r="EB6">
        <v>4643</v>
      </c>
      <c r="EC6">
        <v>393</v>
      </c>
      <c r="ED6">
        <v>35</v>
      </c>
      <c r="EE6">
        <v>1749</v>
      </c>
      <c r="EF6">
        <v>322</v>
      </c>
      <c r="EG6">
        <v>20</v>
      </c>
      <c r="EH6">
        <v>302</v>
      </c>
      <c r="EI6">
        <v>8</v>
      </c>
      <c r="EJ6">
        <v>18</v>
      </c>
      <c r="EK6">
        <v>267</v>
      </c>
      <c r="EL6">
        <v>7</v>
      </c>
      <c r="EM6">
        <v>3</v>
      </c>
      <c r="EN6">
        <v>226</v>
      </c>
      <c r="EO6">
        <v>1</v>
      </c>
      <c r="EP6">
        <v>76</v>
      </c>
      <c r="EQ6">
        <v>10</v>
      </c>
      <c r="ER6">
        <v>215</v>
      </c>
      <c r="ES6">
        <v>83</v>
      </c>
      <c r="ET6">
        <v>35</v>
      </c>
      <c r="EV6">
        <v>10</v>
      </c>
      <c r="EW6">
        <v>1</v>
      </c>
      <c r="EX6">
        <v>2</v>
      </c>
      <c r="EY6">
        <v>24219</v>
      </c>
      <c r="EZ6">
        <v>5865</v>
      </c>
      <c r="FA6">
        <v>18354</v>
      </c>
      <c r="FB6">
        <v>8921</v>
      </c>
      <c r="FC6">
        <v>1556</v>
      </c>
      <c r="FD6">
        <v>21842</v>
      </c>
      <c r="FE6">
        <v>325</v>
      </c>
      <c r="FF6">
        <v>291</v>
      </c>
      <c r="FG6">
        <v>14095</v>
      </c>
      <c r="FH6">
        <v>76</v>
      </c>
      <c r="FI6">
        <v>8453</v>
      </c>
      <c r="FJ6">
        <v>453</v>
      </c>
      <c r="FK6">
        <v>4763</v>
      </c>
      <c r="FL6">
        <v>2644</v>
      </c>
      <c r="FM6">
        <v>13253</v>
      </c>
      <c r="FN6">
        <v>7801</v>
      </c>
      <c r="FO6">
        <v>892</v>
      </c>
      <c r="FP6">
        <v>78</v>
      </c>
      <c r="FQ6">
        <v>3335</v>
      </c>
      <c r="FR6">
        <v>18044</v>
      </c>
      <c r="FS6">
        <v>4523</v>
      </c>
      <c r="FT6">
        <v>13521</v>
      </c>
      <c r="FU6">
        <v>6087</v>
      </c>
      <c r="FV6">
        <v>1141</v>
      </c>
      <c r="FW6">
        <v>16251</v>
      </c>
      <c r="FX6">
        <v>241</v>
      </c>
      <c r="FY6">
        <v>240</v>
      </c>
      <c r="FZ6">
        <v>11443</v>
      </c>
      <c r="GA6">
        <v>68</v>
      </c>
      <c r="GB6">
        <v>5336</v>
      </c>
      <c r="GC6">
        <v>377</v>
      </c>
      <c r="GD6">
        <v>4392</v>
      </c>
      <c r="GE6">
        <v>1964</v>
      </c>
      <c r="GF6">
        <v>10220</v>
      </c>
      <c r="GG6">
        <v>5367</v>
      </c>
      <c r="GH6">
        <v>496</v>
      </c>
      <c r="GI6">
        <v>57</v>
      </c>
      <c r="GJ6">
        <v>2126</v>
      </c>
      <c r="GK6">
        <v>3674</v>
      </c>
      <c r="GL6">
        <v>850</v>
      </c>
      <c r="GM6">
        <v>2824</v>
      </c>
      <c r="GN6">
        <v>1619</v>
      </c>
      <c r="GO6">
        <v>239</v>
      </c>
      <c r="GP6">
        <v>3338</v>
      </c>
      <c r="GQ6">
        <v>48</v>
      </c>
      <c r="GR6">
        <v>33</v>
      </c>
      <c r="GS6">
        <v>1747</v>
      </c>
      <c r="GT6">
        <v>5</v>
      </c>
      <c r="GU6">
        <v>1678</v>
      </c>
      <c r="GV6">
        <v>46</v>
      </c>
      <c r="GW6">
        <v>260</v>
      </c>
      <c r="GX6">
        <v>425</v>
      </c>
      <c r="GY6">
        <v>1855</v>
      </c>
      <c r="GZ6">
        <v>1379</v>
      </c>
      <c r="HA6">
        <v>219</v>
      </c>
      <c r="HB6">
        <v>12</v>
      </c>
      <c r="HC6">
        <v>647</v>
      </c>
      <c r="HD6">
        <v>2501</v>
      </c>
      <c r="HE6">
        <v>492</v>
      </c>
      <c r="HF6">
        <v>2009</v>
      </c>
      <c r="HG6">
        <v>1215</v>
      </c>
      <c r="HH6">
        <v>176</v>
      </c>
      <c r="HI6">
        <v>2253</v>
      </c>
      <c r="HJ6">
        <v>36</v>
      </c>
      <c r="HK6">
        <v>18</v>
      </c>
      <c r="HL6">
        <v>905</v>
      </c>
      <c r="HM6">
        <v>3</v>
      </c>
      <c r="HN6">
        <v>1439</v>
      </c>
      <c r="HO6">
        <v>30</v>
      </c>
      <c r="HP6">
        <v>111</v>
      </c>
      <c r="HQ6">
        <v>255</v>
      </c>
      <c r="HR6">
        <v>1178</v>
      </c>
      <c r="HS6">
        <v>1055</v>
      </c>
      <c r="HT6">
        <v>177</v>
      </c>
      <c r="HU6">
        <v>9</v>
      </c>
      <c r="HV6">
        <v>562</v>
      </c>
      <c r="HW6">
        <v>16603</v>
      </c>
      <c r="HX6">
        <v>4184</v>
      </c>
      <c r="HY6">
        <v>12419</v>
      </c>
      <c r="HZ6">
        <v>6263</v>
      </c>
      <c r="IA6">
        <v>1018</v>
      </c>
      <c r="IB6">
        <v>15084</v>
      </c>
      <c r="IC6">
        <v>221</v>
      </c>
      <c r="ID6">
        <v>168</v>
      </c>
      <c r="IE6">
        <v>9753</v>
      </c>
      <c r="IF6">
        <v>55</v>
      </c>
      <c r="IG6">
        <v>5833</v>
      </c>
      <c r="IH6">
        <v>328</v>
      </c>
      <c r="II6">
        <v>3395</v>
      </c>
      <c r="IJ6">
        <v>1649</v>
      </c>
      <c r="IK6">
        <v>9003</v>
      </c>
      <c r="IL6">
        <v>5525</v>
      </c>
      <c r="IM6">
        <v>602</v>
      </c>
      <c r="IN6">
        <v>50</v>
      </c>
      <c r="IO6">
        <v>2485</v>
      </c>
      <c r="IP6">
        <v>19720</v>
      </c>
      <c r="IQ6">
        <v>4079</v>
      </c>
      <c r="IR6">
        <v>15641</v>
      </c>
      <c r="IS6">
        <v>7457</v>
      </c>
      <c r="IT6">
        <v>1298</v>
      </c>
      <c r="IU6">
        <v>17724</v>
      </c>
      <c r="IV6">
        <v>262</v>
      </c>
      <c r="IW6">
        <v>235</v>
      </c>
      <c r="IX6">
        <v>11605</v>
      </c>
      <c r="IY6">
        <v>57</v>
      </c>
      <c r="IZ6">
        <v>6710</v>
      </c>
      <c r="JA6">
        <v>347</v>
      </c>
      <c r="JB6">
        <v>3852</v>
      </c>
      <c r="JC6">
        <v>2384</v>
      </c>
      <c r="JD6">
        <v>10738</v>
      </c>
      <c r="JE6">
        <v>6008</v>
      </c>
      <c r="JF6">
        <v>768</v>
      </c>
      <c r="JG6">
        <v>68</v>
      </c>
      <c r="JH6">
        <v>2707</v>
      </c>
      <c r="JI6">
        <v>2080</v>
      </c>
      <c r="JJ6">
        <v>384</v>
      </c>
      <c r="JK6">
        <v>1696</v>
      </c>
      <c r="JL6">
        <v>1307</v>
      </c>
      <c r="JM6">
        <v>133</v>
      </c>
      <c r="JN6">
        <v>1891</v>
      </c>
      <c r="JO6">
        <v>23</v>
      </c>
      <c r="JP6">
        <v>15</v>
      </c>
      <c r="JQ6">
        <v>1253</v>
      </c>
      <c r="JR6">
        <v>4</v>
      </c>
      <c r="JS6">
        <v>690</v>
      </c>
      <c r="JT6">
        <v>28</v>
      </c>
      <c r="JU6">
        <v>420</v>
      </c>
      <c r="JV6">
        <v>269</v>
      </c>
      <c r="JW6">
        <v>930</v>
      </c>
      <c r="JX6">
        <v>837</v>
      </c>
      <c r="JY6">
        <v>80</v>
      </c>
      <c r="JZ6">
        <v>3</v>
      </c>
      <c r="KA6">
        <v>538</v>
      </c>
      <c r="KB6">
        <v>3463</v>
      </c>
      <c r="KC6">
        <v>662</v>
      </c>
      <c r="KD6">
        <v>2801</v>
      </c>
      <c r="KE6">
        <v>1243</v>
      </c>
      <c r="KF6">
        <v>242</v>
      </c>
      <c r="KG6">
        <v>3120</v>
      </c>
      <c r="KH6">
        <v>34</v>
      </c>
      <c r="KI6">
        <v>33</v>
      </c>
      <c r="KJ6">
        <v>2328</v>
      </c>
      <c r="KK6">
        <v>6</v>
      </c>
      <c r="KL6">
        <v>920</v>
      </c>
      <c r="KM6">
        <v>43</v>
      </c>
      <c r="KN6">
        <v>653</v>
      </c>
      <c r="KO6">
        <v>430</v>
      </c>
      <c r="KP6">
        <v>1867</v>
      </c>
      <c r="KQ6">
        <v>1067</v>
      </c>
      <c r="KR6">
        <v>137</v>
      </c>
      <c r="KS6">
        <v>10</v>
      </c>
      <c r="KT6">
        <v>449</v>
      </c>
      <c r="KU6">
        <v>2761</v>
      </c>
      <c r="KV6">
        <v>583</v>
      </c>
      <c r="KW6">
        <v>2178</v>
      </c>
      <c r="KX6">
        <v>1014</v>
      </c>
      <c r="KY6">
        <v>168</v>
      </c>
      <c r="KZ6">
        <v>2522</v>
      </c>
      <c r="LA6">
        <v>42</v>
      </c>
      <c r="LB6">
        <v>23</v>
      </c>
      <c r="LC6">
        <v>1912</v>
      </c>
      <c r="LD6">
        <v>7</v>
      </c>
      <c r="LE6">
        <v>681</v>
      </c>
      <c r="LF6">
        <v>48</v>
      </c>
      <c r="LG6">
        <v>522</v>
      </c>
      <c r="LH6">
        <v>310</v>
      </c>
      <c r="LI6">
        <v>1568</v>
      </c>
      <c r="LJ6">
        <v>818</v>
      </c>
      <c r="LK6">
        <v>106</v>
      </c>
      <c r="LL6">
        <v>12</v>
      </c>
      <c r="LM6">
        <v>362</v>
      </c>
      <c r="LN6">
        <v>222</v>
      </c>
      <c r="LO6">
        <v>30</v>
      </c>
      <c r="LP6">
        <v>192</v>
      </c>
      <c r="LQ6">
        <v>145</v>
      </c>
      <c r="LR6">
        <v>21</v>
      </c>
      <c r="LS6">
        <v>198</v>
      </c>
      <c r="LT6">
        <v>2</v>
      </c>
      <c r="LU6">
        <v>1</v>
      </c>
      <c r="LV6">
        <v>129</v>
      </c>
      <c r="LX6">
        <v>80</v>
      </c>
      <c r="LY6">
        <v>3</v>
      </c>
      <c r="LZ6">
        <v>23</v>
      </c>
      <c r="MA6">
        <v>43</v>
      </c>
      <c r="MB6">
        <v>96</v>
      </c>
      <c r="MC6">
        <v>81</v>
      </c>
      <c r="MD6">
        <v>6</v>
      </c>
      <c r="ME6">
        <v>1</v>
      </c>
      <c r="MF6">
        <v>59</v>
      </c>
      <c r="MG6">
        <v>16990</v>
      </c>
      <c r="MH6">
        <v>5073</v>
      </c>
      <c r="MI6">
        <v>11917</v>
      </c>
      <c r="MJ6">
        <v>5740</v>
      </c>
      <c r="MK6">
        <v>1088</v>
      </c>
      <c r="ML6">
        <v>15353</v>
      </c>
      <c r="MM6">
        <v>227</v>
      </c>
      <c r="MN6">
        <v>190</v>
      </c>
      <c r="MO6">
        <v>9651</v>
      </c>
      <c r="MP6">
        <v>58</v>
      </c>
      <c r="MQ6">
        <v>6213</v>
      </c>
      <c r="MR6">
        <v>332</v>
      </c>
      <c r="MS6">
        <v>3484</v>
      </c>
      <c r="MT6">
        <v>1832</v>
      </c>
      <c r="MU6">
        <v>9177</v>
      </c>
      <c r="MV6">
        <v>5596</v>
      </c>
      <c r="MW6">
        <v>550</v>
      </c>
      <c r="MX6">
        <v>53</v>
      </c>
      <c r="MY6">
        <v>2071</v>
      </c>
    </row>
    <row r="7" spans="1:363" x14ac:dyDescent="0.25">
      <c r="A7" s="4">
        <v>6</v>
      </c>
      <c r="B7" s="4" t="s">
        <v>528</v>
      </c>
      <c r="C7">
        <v>12452</v>
      </c>
      <c r="D7">
        <v>3392</v>
      </c>
      <c r="E7">
        <v>9060</v>
      </c>
      <c r="F7">
        <v>2360</v>
      </c>
      <c r="G7">
        <v>819</v>
      </c>
      <c r="H7">
        <v>11399</v>
      </c>
      <c r="I7">
        <v>209</v>
      </c>
      <c r="J7">
        <v>52</v>
      </c>
      <c r="K7">
        <v>4967</v>
      </c>
      <c r="L7">
        <v>22</v>
      </c>
      <c r="M7">
        <v>6968</v>
      </c>
      <c r="N7">
        <v>206</v>
      </c>
      <c r="O7">
        <v>1659</v>
      </c>
      <c r="P7">
        <v>1899</v>
      </c>
      <c r="Q7">
        <v>8179</v>
      </c>
      <c r="R7">
        <v>1953</v>
      </c>
      <c r="S7">
        <v>420</v>
      </c>
      <c r="T7">
        <v>125</v>
      </c>
      <c r="U7">
        <v>1052</v>
      </c>
      <c r="V7">
        <v>839</v>
      </c>
      <c r="W7">
        <v>192</v>
      </c>
      <c r="X7">
        <v>647</v>
      </c>
      <c r="Y7">
        <v>218</v>
      </c>
      <c r="Z7">
        <v>41</v>
      </c>
      <c r="AA7">
        <v>779</v>
      </c>
      <c r="AB7">
        <v>27</v>
      </c>
      <c r="AC7">
        <v>6</v>
      </c>
      <c r="AD7">
        <v>216</v>
      </c>
      <c r="AE7">
        <v>5</v>
      </c>
      <c r="AF7">
        <v>576</v>
      </c>
      <c r="AG7">
        <v>22</v>
      </c>
      <c r="AH7">
        <v>76</v>
      </c>
      <c r="AI7">
        <v>33</v>
      </c>
      <c r="AJ7">
        <v>567</v>
      </c>
      <c r="AK7">
        <v>235</v>
      </c>
      <c r="AL7">
        <v>95</v>
      </c>
      <c r="AN7">
        <v>168</v>
      </c>
      <c r="AO7">
        <v>76</v>
      </c>
      <c r="AP7">
        <v>12</v>
      </c>
      <c r="AQ7">
        <v>64</v>
      </c>
      <c r="AR7">
        <v>19</v>
      </c>
      <c r="AS7">
        <v>6</v>
      </c>
      <c r="AT7">
        <v>69</v>
      </c>
      <c r="AU7">
        <v>3</v>
      </c>
      <c r="AW7">
        <v>15</v>
      </c>
      <c r="AX7">
        <v>2</v>
      </c>
      <c r="AY7">
        <v>57</v>
      </c>
      <c r="AZ7">
        <v>3</v>
      </c>
      <c r="BA7">
        <v>17</v>
      </c>
      <c r="BC7">
        <v>57</v>
      </c>
      <c r="BD7">
        <v>17</v>
      </c>
      <c r="BE7">
        <v>14</v>
      </c>
      <c r="BG7">
        <v>34</v>
      </c>
      <c r="BH7">
        <v>125</v>
      </c>
      <c r="BI7">
        <v>12</v>
      </c>
      <c r="BJ7">
        <v>113</v>
      </c>
      <c r="BK7">
        <v>12</v>
      </c>
      <c r="BL7">
        <v>76</v>
      </c>
      <c r="BM7">
        <v>45</v>
      </c>
      <c r="BN7">
        <v>2</v>
      </c>
      <c r="BP7">
        <v>31</v>
      </c>
      <c r="BR7">
        <v>54</v>
      </c>
      <c r="BS7">
        <v>2</v>
      </c>
      <c r="BT7">
        <v>4</v>
      </c>
      <c r="BU7">
        <v>83</v>
      </c>
      <c r="BV7">
        <v>38</v>
      </c>
      <c r="BW7">
        <v>2</v>
      </c>
      <c r="BX7">
        <v>2</v>
      </c>
      <c r="BY7">
        <v>125</v>
      </c>
      <c r="BZ7">
        <v>9</v>
      </c>
      <c r="CT7">
        <v>6332</v>
      </c>
      <c r="CU7">
        <v>1531</v>
      </c>
      <c r="CV7">
        <v>4801</v>
      </c>
      <c r="CW7">
        <v>1248</v>
      </c>
      <c r="CX7">
        <v>438</v>
      </c>
      <c r="CY7">
        <v>5770</v>
      </c>
      <c r="CZ7">
        <v>114</v>
      </c>
      <c r="DA7">
        <v>28</v>
      </c>
      <c r="DB7">
        <v>2402</v>
      </c>
      <c r="DC7">
        <v>13</v>
      </c>
      <c r="DD7">
        <v>3647</v>
      </c>
      <c r="DE7">
        <v>101</v>
      </c>
      <c r="DF7">
        <v>593</v>
      </c>
      <c r="DG7">
        <v>1058</v>
      </c>
      <c r="DH7">
        <v>4322</v>
      </c>
      <c r="DI7">
        <v>755</v>
      </c>
      <c r="DJ7">
        <v>243</v>
      </c>
      <c r="DK7">
        <v>82</v>
      </c>
      <c r="DL7">
        <v>653</v>
      </c>
      <c r="DM7">
        <v>6120</v>
      </c>
      <c r="DN7">
        <v>1861</v>
      </c>
      <c r="DO7">
        <v>4259</v>
      </c>
      <c r="DP7">
        <v>1112</v>
      </c>
      <c r="DQ7">
        <v>381</v>
      </c>
      <c r="DR7">
        <v>5629</v>
      </c>
      <c r="DS7">
        <v>95</v>
      </c>
      <c r="DT7">
        <v>24</v>
      </c>
      <c r="DU7">
        <v>2565</v>
      </c>
      <c r="DV7">
        <v>9</v>
      </c>
      <c r="DW7">
        <v>3321</v>
      </c>
      <c r="DX7">
        <v>105</v>
      </c>
      <c r="DY7">
        <v>1066</v>
      </c>
      <c r="DZ7">
        <v>841</v>
      </c>
      <c r="EA7">
        <v>3857</v>
      </c>
      <c r="EB7">
        <v>1198</v>
      </c>
      <c r="EC7">
        <v>177</v>
      </c>
      <c r="ED7">
        <v>43</v>
      </c>
      <c r="EE7">
        <v>399</v>
      </c>
      <c r="EF7">
        <v>188</v>
      </c>
      <c r="EG7">
        <v>14</v>
      </c>
      <c r="EH7">
        <v>174</v>
      </c>
      <c r="EI7">
        <v>5</v>
      </c>
      <c r="EJ7">
        <v>12</v>
      </c>
      <c r="EK7">
        <v>174</v>
      </c>
      <c r="EL7">
        <v>7</v>
      </c>
      <c r="EM7">
        <v>1</v>
      </c>
      <c r="EN7">
        <v>94</v>
      </c>
      <c r="EO7">
        <v>1</v>
      </c>
      <c r="EP7">
        <v>88</v>
      </c>
      <c r="EQ7">
        <v>8</v>
      </c>
      <c r="ER7">
        <v>148</v>
      </c>
      <c r="ES7">
        <v>31</v>
      </c>
      <c r="ET7">
        <v>14</v>
      </c>
      <c r="EV7">
        <v>2</v>
      </c>
      <c r="EW7">
        <v>1</v>
      </c>
      <c r="EX7">
        <v>3</v>
      </c>
      <c r="EY7">
        <v>12264</v>
      </c>
      <c r="EZ7">
        <v>3378</v>
      </c>
      <c r="FA7">
        <v>8886</v>
      </c>
      <c r="FB7">
        <v>2355</v>
      </c>
      <c r="FC7">
        <v>807</v>
      </c>
      <c r="FD7">
        <v>11225</v>
      </c>
      <c r="FE7">
        <v>202</v>
      </c>
      <c r="FF7">
        <v>51</v>
      </c>
      <c r="FG7">
        <v>4873</v>
      </c>
      <c r="FH7">
        <v>21</v>
      </c>
      <c r="FI7">
        <v>6880</v>
      </c>
      <c r="FJ7">
        <v>198</v>
      </c>
      <c r="FK7">
        <v>1511</v>
      </c>
      <c r="FL7">
        <v>1868</v>
      </c>
      <c r="FM7">
        <v>8165</v>
      </c>
      <c r="FN7">
        <v>1953</v>
      </c>
      <c r="FO7">
        <v>418</v>
      </c>
      <c r="FP7">
        <v>124</v>
      </c>
      <c r="FQ7">
        <v>1049</v>
      </c>
      <c r="FR7">
        <v>9119</v>
      </c>
      <c r="FS7">
        <v>2552</v>
      </c>
      <c r="FT7">
        <v>6567</v>
      </c>
      <c r="FU7">
        <v>1468</v>
      </c>
      <c r="FV7">
        <v>578</v>
      </c>
      <c r="FW7">
        <v>8377</v>
      </c>
      <c r="FX7">
        <v>135</v>
      </c>
      <c r="FY7">
        <v>43</v>
      </c>
      <c r="FZ7">
        <v>4002</v>
      </c>
      <c r="GA7">
        <v>19</v>
      </c>
      <c r="GB7">
        <v>4780</v>
      </c>
      <c r="GC7">
        <v>156</v>
      </c>
      <c r="GD7">
        <v>1393</v>
      </c>
      <c r="GE7">
        <v>1403</v>
      </c>
      <c r="GF7">
        <v>6199</v>
      </c>
      <c r="GG7">
        <v>1250</v>
      </c>
      <c r="GH7">
        <v>233</v>
      </c>
      <c r="GI7">
        <v>104</v>
      </c>
      <c r="GJ7">
        <v>594</v>
      </c>
      <c r="GK7">
        <v>1886</v>
      </c>
      <c r="GL7">
        <v>536</v>
      </c>
      <c r="GM7">
        <v>1350</v>
      </c>
      <c r="GN7">
        <v>496</v>
      </c>
      <c r="GO7">
        <v>156</v>
      </c>
      <c r="GP7">
        <v>1691</v>
      </c>
      <c r="GQ7">
        <v>39</v>
      </c>
      <c r="GR7">
        <v>3</v>
      </c>
      <c r="GS7">
        <v>570</v>
      </c>
      <c r="GU7">
        <v>1218</v>
      </c>
      <c r="GV7">
        <v>22</v>
      </c>
      <c r="GW7">
        <v>89</v>
      </c>
      <c r="GX7">
        <v>288</v>
      </c>
      <c r="GY7">
        <v>1218</v>
      </c>
      <c r="GZ7">
        <v>375</v>
      </c>
      <c r="HA7">
        <v>100</v>
      </c>
      <c r="HB7">
        <v>17</v>
      </c>
      <c r="HC7">
        <v>236</v>
      </c>
      <c r="HD7">
        <v>1259</v>
      </c>
      <c r="HE7">
        <v>290</v>
      </c>
      <c r="HF7">
        <v>969</v>
      </c>
      <c r="HG7">
        <v>391</v>
      </c>
      <c r="HH7">
        <v>73</v>
      </c>
      <c r="HI7">
        <v>1157</v>
      </c>
      <c r="HJ7">
        <v>28</v>
      </c>
      <c r="HK7">
        <v>5</v>
      </c>
      <c r="HL7">
        <v>301</v>
      </c>
      <c r="HM7">
        <v>2</v>
      </c>
      <c r="HN7">
        <v>882</v>
      </c>
      <c r="HO7">
        <v>20</v>
      </c>
      <c r="HP7">
        <v>29</v>
      </c>
      <c r="HQ7">
        <v>177</v>
      </c>
      <c r="HR7">
        <v>748</v>
      </c>
      <c r="HS7">
        <v>328</v>
      </c>
      <c r="HT7">
        <v>85</v>
      </c>
      <c r="HU7">
        <v>3</v>
      </c>
      <c r="HV7">
        <v>219</v>
      </c>
      <c r="HW7">
        <v>10795</v>
      </c>
      <c r="HX7">
        <v>3013</v>
      </c>
      <c r="HY7">
        <v>7782</v>
      </c>
      <c r="HZ7">
        <v>2199</v>
      </c>
      <c r="IA7">
        <v>702</v>
      </c>
      <c r="IB7">
        <v>9890</v>
      </c>
      <c r="IC7">
        <v>186</v>
      </c>
      <c r="ID7">
        <v>41</v>
      </c>
      <c r="IE7">
        <v>4091</v>
      </c>
      <c r="IF7">
        <v>21</v>
      </c>
      <c r="IG7">
        <v>6262</v>
      </c>
      <c r="IH7">
        <v>182</v>
      </c>
      <c r="II7">
        <v>1438</v>
      </c>
      <c r="IJ7">
        <v>1588</v>
      </c>
      <c r="IK7">
        <v>7103</v>
      </c>
      <c r="IL7">
        <v>1742</v>
      </c>
      <c r="IM7">
        <v>355</v>
      </c>
      <c r="IN7">
        <v>116</v>
      </c>
      <c r="IO7">
        <v>1005</v>
      </c>
      <c r="IP7">
        <v>9499</v>
      </c>
      <c r="IQ7">
        <v>2244</v>
      </c>
      <c r="IR7">
        <v>7255</v>
      </c>
      <c r="IS7">
        <v>1817</v>
      </c>
      <c r="IT7">
        <v>661</v>
      </c>
      <c r="IU7">
        <v>8649</v>
      </c>
      <c r="IV7">
        <v>141</v>
      </c>
      <c r="IW7">
        <v>41</v>
      </c>
      <c r="IX7">
        <v>4226</v>
      </c>
      <c r="IY7">
        <v>17</v>
      </c>
      <c r="IZ7">
        <v>4864</v>
      </c>
      <c r="JA7">
        <v>139</v>
      </c>
      <c r="JB7">
        <v>1146</v>
      </c>
      <c r="JC7">
        <v>1616</v>
      </c>
      <c r="JD7">
        <v>6291</v>
      </c>
      <c r="JE7">
        <v>1267</v>
      </c>
      <c r="JF7">
        <v>338</v>
      </c>
      <c r="JG7">
        <v>111</v>
      </c>
      <c r="JH7">
        <v>761</v>
      </c>
      <c r="JI7">
        <v>970</v>
      </c>
      <c r="JJ7">
        <v>196</v>
      </c>
      <c r="JK7">
        <v>774</v>
      </c>
      <c r="JL7">
        <v>426</v>
      </c>
      <c r="JM7">
        <v>54</v>
      </c>
      <c r="JN7">
        <v>903</v>
      </c>
      <c r="JO7">
        <v>21</v>
      </c>
      <c r="JP7">
        <v>3</v>
      </c>
      <c r="JQ7">
        <v>372</v>
      </c>
      <c r="JR7">
        <v>1</v>
      </c>
      <c r="JS7">
        <v>565</v>
      </c>
      <c r="JT7">
        <v>19</v>
      </c>
      <c r="JU7">
        <v>211</v>
      </c>
      <c r="JV7">
        <v>198</v>
      </c>
      <c r="JW7">
        <v>538</v>
      </c>
      <c r="JX7">
        <v>177</v>
      </c>
      <c r="JY7">
        <v>39</v>
      </c>
      <c r="JZ7">
        <v>3</v>
      </c>
      <c r="KA7">
        <v>168</v>
      </c>
      <c r="KB7">
        <v>3778</v>
      </c>
      <c r="KC7">
        <v>854</v>
      </c>
      <c r="KD7">
        <v>2924</v>
      </c>
      <c r="KE7">
        <v>944</v>
      </c>
      <c r="KF7">
        <v>260</v>
      </c>
      <c r="KG7">
        <v>3456</v>
      </c>
      <c r="KH7">
        <v>61</v>
      </c>
      <c r="KI7">
        <v>13</v>
      </c>
      <c r="KJ7">
        <v>1746</v>
      </c>
      <c r="KK7">
        <v>9</v>
      </c>
      <c r="KL7">
        <v>1883</v>
      </c>
      <c r="KM7">
        <v>63</v>
      </c>
      <c r="KN7">
        <v>485</v>
      </c>
      <c r="KO7">
        <v>643</v>
      </c>
      <c r="KP7">
        <v>2495</v>
      </c>
      <c r="KQ7">
        <v>511</v>
      </c>
      <c r="KR7">
        <v>132</v>
      </c>
      <c r="KS7">
        <v>51</v>
      </c>
      <c r="KT7">
        <v>341</v>
      </c>
      <c r="KU7">
        <v>3566</v>
      </c>
      <c r="KV7">
        <v>850</v>
      </c>
      <c r="KW7">
        <v>2716</v>
      </c>
      <c r="KX7">
        <v>667</v>
      </c>
      <c r="KY7">
        <v>301</v>
      </c>
      <c r="KZ7">
        <v>3191</v>
      </c>
      <c r="LA7">
        <v>42</v>
      </c>
      <c r="LB7">
        <v>12</v>
      </c>
      <c r="LC7">
        <v>1733</v>
      </c>
      <c r="LD7">
        <v>6</v>
      </c>
      <c r="LE7">
        <v>1661</v>
      </c>
      <c r="LF7">
        <v>49</v>
      </c>
      <c r="LG7">
        <v>393</v>
      </c>
      <c r="LH7">
        <v>607</v>
      </c>
      <c r="LI7">
        <v>2403</v>
      </c>
      <c r="LJ7">
        <v>451</v>
      </c>
      <c r="LK7">
        <v>100</v>
      </c>
      <c r="LL7">
        <v>86</v>
      </c>
      <c r="LM7">
        <v>251</v>
      </c>
      <c r="LN7">
        <v>121</v>
      </c>
      <c r="LO7">
        <v>27</v>
      </c>
      <c r="LP7">
        <v>94</v>
      </c>
      <c r="LQ7">
        <v>49</v>
      </c>
      <c r="LR7">
        <v>9</v>
      </c>
      <c r="LS7">
        <v>111</v>
      </c>
      <c r="LT7">
        <v>1</v>
      </c>
      <c r="LV7">
        <v>57</v>
      </c>
      <c r="LW7">
        <v>1</v>
      </c>
      <c r="LX7">
        <v>64</v>
      </c>
      <c r="LY7">
        <v>2</v>
      </c>
      <c r="LZ7">
        <v>32</v>
      </c>
      <c r="MA7">
        <v>18</v>
      </c>
      <c r="MB7">
        <v>70</v>
      </c>
      <c r="MC7">
        <v>21</v>
      </c>
      <c r="MD7">
        <v>8</v>
      </c>
      <c r="ME7">
        <v>2</v>
      </c>
      <c r="MF7">
        <v>18</v>
      </c>
      <c r="MG7">
        <v>10964</v>
      </c>
      <c r="MH7">
        <v>2931</v>
      </c>
      <c r="MI7">
        <v>8033</v>
      </c>
      <c r="MJ7">
        <v>1988</v>
      </c>
      <c r="MK7">
        <v>783</v>
      </c>
      <c r="ML7">
        <v>9972</v>
      </c>
      <c r="MM7">
        <v>176</v>
      </c>
      <c r="MN7">
        <v>49</v>
      </c>
      <c r="MO7">
        <v>4302</v>
      </c>
      <c r="MP7">
        <v>18</v>
      </c>
      <c r="MQ7">
        <v>6157</v>
      </c>
      <c r="MR7">
        <v>174</v>
      </c>
      <c r="MS7">
        <v>1386</v>
      </c>
      <c r="MT7">
        <v>1780</v>
      </c>
      <c r="MU7">
        <v>7190</v>
      </c>
      <c r="MV7">
        <v>1621</v>
      </c>
      <c r="MW7">
        <v>374</v>
      </c>
      <c r="MX7">
        <v>124</v>
      </c>
      <c r="MY7">
        <v>856</v>
      </c>
    </row>
    <row r="8" spans="1:363" x14ac:dyDescent="0.25">
      <c r="A8" s="4">
        <v>7</v>
      </c>
      <c r="B8" s="4" t="s">
        <v>522</v>
      </c>
      <c r="C8">
        <v>6941</v>
      </c>
      <c r="D8">
        <v>1684</v>
      </c>
      <c r="E8">
        <v>5257</v>
      </c>
      <c r="F8">
        <v>1738</v>
      </c>
      <c r="G8">
        <v>386</v>
      </c>
      <c r="H8">
        <v>6325</v>
      </c>
      <c r="I8">
        <v>136</v>
      </c>
      <c r="J8">
        <v>65</v>
      </c>
      <c r="K8">
        <v>1703</v>
      </c>
      <c r="L8">
        <v>19</v>
      </c>
      <c r="M8">
        <v>4872</v>
      </c>
      <c r="N8">
        <v>134</v>
      </c>
      <c r="O8">
        <v>1062</v>
      </c>
      <c r="P8">
        <v>936</v>
      </c>
      <c r="Q8">
        <v>4429</v>
      </c>
      <c r="R8">
        <v>1260</v>
      </c>
      <c r="S8">
        <v>422</v>
      </c>
      <c r="T8">
        <v>5</v>
      </c>
      <c r="U8">
        <v>960</v>
      </c>
      <c r="V8">
        <v>575</v>
      </c>
      <c r="W8">
        <v>126</v>
      </c>
      <c r="X8">
        <v>449</v>
      </c>
      <c r="Y8">
        <v>164</v>
      </c>
      <c r="Z8">
        <v>31</v>
      </c>
      <c r="AA8">
        <v>532</v>
      </c>
      <c r="AB8">
        <v>22</v>
      </c>
      <c r="AC8">
        <v>8</v>
      </c>
      <c r="AD8">
        <v>120</v>
      </c>
      <c r="AE8">
        <v>6</v>
      </c>
      <c r="AF8">
        <v>416</v>
      </c>
      <c r="AG8">
        <v>17</v>
      </c>
      <c r="AH8">
        <v>74</v>
      </c>
      <c r="AI8">
        <v>24</v>
      </c>
      <c r="AJ8">
        <v>374</v>
      </c>
      <c r="AK8">
        <v>176</v>
      </c>
      <c r="AL8">
        <v>103</v>
      </c>
      <c r="AN8">
        <v>140</v>
      </c>
      <c r="AO8">
        <v>67</v>
      </c>
      <c r="AP8">
        <v>12</v>
      </c>
      <c r="AQ8">
        <v>55</v>
      </c>
      <c r="AR8">
        <v>25</v>
      </c>
      <c r="AS8">
        <v>6</v>
      </c>
      <c r="AT8">
        <v>60</v>
      </c>
      <c r="AU8">
        <v>2</v>
      </c>
      <c r="AV8">
        <v>2</v>
      </c>
      <c r="AW8">
        <v>10</v>
      </c>
      <c r="AX8">
        <v>4</v>
      </c>
      <c r="AY8">
        <v>50</v>
      </c>
      <c r="AZ8">
        <v>3</v>
      </c>
      <c r="BA8">
        <v>17</v>
      </c>
      <c r="BB8">
        <v>2</v>
      </c>
      <c r="BC8">
        <v>47</v>
      </c>
      <c r="BD8">
        <v>18</v>
      </c>
      <c r="BE8">
        <v>13</v>
      </c>
      <c r="BG8">
        <v>28</v>
      </c>
      <c r="BH8">
        <v>5</v>
      </c>
      <c r="BI8">
        <v>1</v>
      </c>
      <c r="BJ8">
        <v>4</v>
      </c>
      <c r="BK8">
        <v>2</v>
      </c>
      <c r="BM8">
        <v>5</v>
      </c>
      <c r="BR8">
        <v>5</v>
      </c>
      <c r="BU8">
        <v>4</v>
      </c>
      <c r="BV8">
        <v>1</v>
      </c>
      <c r="BY8">
        <v>5</v>
      </c>
      <c r="CT8">
        <v>3218</v>
      </c>
      <c r="CU8">
        <v>661</v>
      </c>
      <c r="CV8">
        <v>2557</v>
      </c>
      <c r="CW8">
        <v>859</v>
      </c>
      <c r="CX8">
        <v>175</v>
      </c>
      <c r="CY8">
        <v>2948</v>
      </c>
      <c r="CZ8">
        <v>67</v>
      </c>
      <c r="DA8">
        <v>20</v>
      </c>
      <c r="DB8">
        <v>800</v>
      </c>
      <c r="DC8">
        <v>12</v>
      </c>
      <c r="DD8">
        <v>2240</v>
      </c>
      <c r="DE8">
        <v>50</v>
      </c>
      <c r="DF8">
        <v>373</v>
      </c>
      <c r="DG8">
        <v>517</v>
      </c>
      <c r="DH8">
        <v>2083</v>
      </c>
      <c r="DI8">
        <v>471</v>
      </c>
      <c r="DJ8">
        <v>248</v>
      </c>
      <c r="DK8">
        <v>3</v>
      </c>
      <c r="DL8">
        <v>513</v>
      </c>
      <c r="DM8">
        <v>3723</v>
      </c>
      <c r="DN8">
        <v>1023</v>
      </c>
      <c r="DO8">
        <v>2700</v>
      </c>
      <c r="DP8">
        <v>879</v>
      </c>
      <c r="DQ8">
        <v>211</v>
      </c>
      <c r="DR8">
        <v>3377</v>
      </c>
      <c r="DS8">
        <v>69</v>
      </c>
      <c r="DT8">
        <v>45</v>
      </c>
      <c r="DU8">
        <v>903</v>
      </c>
      <c r="DV8">
        <v>7</v>
      </c>
      <c r="DW8">
        <v>2632</v>
      </c>
      <c r="DX8">
        <v>84</v>
      </c>
      <c r="DY8">
        <v>689</v>
      </c>
      <c r="DZ8">
        <v>419</v>
      </c>
      <c r="EA8">
        <v>2346</v>
      </c>
      <c r="EB8">
        <v>789</v>
      </c>
      <c r="EC8">
        <v>174</v>
      </c>
      <c r="ED8">
        <v>2</v>
      </c>
      <c r="EE8">
        <v>447</v>
      </c>
      <c r="EF8">
        <v>214</v>
      </c>
      <c r="EG8">
        <v>17</v>
      </c>
      <c r="EH8">
        <v>197</v>
      </c>
      <c r="EJ8">
        <v>8</v>
      </c>
      <c r="EK8">
        <v>185</v>
      </c>
      <c r="EL8">
        <v>5</v>
      </c>
      <c r="EM8">
        <v>5</v>
      </c>
      <c r="EN8">
        <v>61</v>
      </c>
      <c r="EP8">
        <v>150</v>
      </c>
      <c r="EQ8">
        <v>8</v>
      </c>
      <c r="ER8">
        <v>151</v>
      </c>
      <c r="ES8">
        <v>49</v>
      </c>
      <c r="ET8">
        <v>20</v>
      </c>
      <c r="EV8">
        <v>43</v>
      </c>
      <c r="EX8">
        <v>2</v>
      </c>
      <c r="EY8">
        <v>6727</v>
      </c>
      <c r="EZ8">
        <v>1667</v>
      </c>
      <c r="FA8">
        <v>5060</v>
      </c>
      <c r="FB8">
        <v>1738</v>
      </c>
      <c r="FC8">
        <v>378</v>
      </c>
      <c r="FD8">
        <v>6140</v>
      </c>
      <c r="FE8">
        <v>131</v>
      </c>
      <c r="FF8">
        <v>60</v>
      </c>
      <c r="FG8">
        <v>1642</v>
      </c>
      <c r="FH8">
        <v>19</v>
      </c>
      <c r="FI8">
        <v>4722</v>
      </c>
      <c r="FJ8">
        <v>126</v>
      </c>
      <c r="FK8">
        <v>911</v>
      </c>
      <c r="FL8">
        <v>887</v>
      </c>
      <c r="FM8">
        <v>4409</v>
      </c>
      <c r="FN8">
        <v>1260</v>
      </c>
      <c r="FO8">
        <v>379</v>
      </c>
      <c r="FP8">
        <v>5</v>
      </c>
      <c r="FQ8">
        <v>958</v>
      </c>
      <c r="FR8">
        <v>4677</v>
      </c>
      <c r="FS8">
        <v>1206</v>
      </c>
      <c r="FT8">
        <v>3471</v>
      </c>
      <c r="FU8">
        <v>1012</v>
      </c>
      <c r="FV8">
        <v>259</v>
      </c>
      <c r="FW8">
        <v>4257</v>
      </c>
      <c r="FX8">
        <v>91</v>
      </c>
      <c r="FY8">
        <v>46</v>
      </c>
      <c r="FZ8">
        <v>1316</v>
      </c>
      <c r="GA8">
        <v>14</v>
      </c>
      <c r="GB8">
        <v>3123</v>
      </c>
      <c r="GC8">
        <v>101</v>
      </c>
      <c r="GD8">
        <v>816</v>
      </c>
      <c r="GE8">
        <v>634</v>
      </c>
      <c r="GF8">
        <v>3124</v>
      </c>
      <c r="GG8">
        <v>757</v>
      </c>
      <c r="GH8">
        <v>215</v>
      </c>
      <c r="GI8">
        <v>3</v>
      </c>
      <c r="GJ8">
        <v>520</v>
      </c>
      <c r="GK8">
        <v>1183</v>
      </c>
      <c r="GL8">
        <v>311</v>
      </c>
      <c r="GM8">
        <v>872</v>
      </c>
      <c r="GN8">
        <v>405</v>
      </c>
      <c r="GO8">
        <v>83</v>
      </c>
      <c r="GP8">
        <v>1069</v>
      </c>
      <c r="GQ8">
        <v>27</v>
      </c>
      <c r="GR8">
        <v>6</v>
      </c>
      <c r="GS8">
        <v>212</v>
      </c>
      <c r="GT8">
        <v>2</v>
      </c>
      <c r="GU8">
        <v>898</v>
      </c>
      <c r="GV8">
        <v>13</v>
      </c>
      <c r="GW8">
        <v>75</v>
      </c>
      <c r="GX8">
        <v>138</v>
      </c>
      <c r="GY8">
        <v>764</v>
      </c>
      <c r="GZ8">
        <v>274</v>
      </c>
      <c r="HA8">
        <v>77</v>
      </c>
      <c r="HB8">
        <v>1</v>
      </c>
      <c r="HC8">
        <v>230</v>
      </c>
      <c r="HD8">
        <v>867</v>
      </c>
      <c r="HE8">
        <v>150</v>
      </c>
      <c r="HF8">
        <v>717</v>
      </c>
      <c r="HG8">
        <v>321</v>
      </c>
      <c r="HH8">
        <v>36</v>
      </c>
      <c r="HI8">
        <v>814</v>
      </c>
      <c r="HJ8">
        <v>13</v>
      </c>
      <c r="HK8">
        <v>8</v>
      </c>
      <c r="HL8">
        <v>114</v>
      </c>
      <c r="HM8">
        <v>3</v>
      </c>
      <c r="HN8">
        <v>701</v>
      </c>
      <c r="HO8">
        <v>12</v>
      </c>
      <c r="HP8">
        <v>20</v>
      </c>
      <c r="HQ8">
        <v>115</v>
      </c>
      <c r="HR8">
        <v>521</v>
      </c>
      <c r="HS8">
        <v>229</v>
      </c>
      <c r="HT8">
        <v>87</v>
      </c>
      <c r="HU8">
        <v>1</v>
      </c>
      <c r="HV8">
        <v>208</v>
      </c>
      <c r="HW8">
        <v>6153</v>
      </c>
      <c r="HX8">
        <v>1508</v>
      </c>
      <c r="HY8">
        <v>4645</v>
      </c>
      <c r="HZ8">
        <v>1631</v>
      </c>
      <c r="IA8">
        <v>335</v>
      </c>
      <c r="IB8">
        <v>5628</v>
      </c>
      <c r="IC8">
        <v>124</v>
      </c>
      <c r="ID8">
        <v>50</v>
      </c>
      <c r="IE8">
        <v>1459</v>
      </c>
      <c r="IF8">
        <v>16</v>
      </c>
      <c r="IG8">
        <v>4370</v>
      </c>
      <c r="IH8">
        <v>121</v>
      </c>
      <c r="II8">
        <v>889</v>
      </c>
      <c r="IJ8">
        <v>802</v>
      </c>
      <c r="IK8">
        <v>3959</v>
      </c>
      <c r="IL8">
        <v>1139</v>
      </c>
      <c r="IM8">
        <v>337</v>
      </c>
      <c r="IN8">
        <v>5</v>
      </c>
      <c r="IO8">
        <v>890</v>
      </c>
      <c r="IP8">
        <v>5667</v>
      </c>
      <c r="IQ8">
        <v>1202</v>
      </c>
      <c r="IR8">
        <v>4465</v>
      </c>
      <c r="IS8">
        <v>1509</v>
      </c>
      <c r="IT8">
        <v>322</v>
      </c>
      <c r="IU8">
        <v>5142</v>
      </c>
      <c r="IV8">
        <v>118</v>
      </c>
      <c r="IW8">
        <v>59</v>
      </c>
      <c r="IX8">
        <v>1458</v>
      </c>
      <c r="IY8">
        <v>19</v>
      </c>
      <c r="IZ8">
        <v>3897</v>
      </c>
      <c r="JA8">
        <v>109</v>
      </c>
      <c r="JB8">
        <v>815</v>
      </c>
      <c r="JC8">
        <v>833</v>
      </c>
      <c r="JD8">
        <v>3632</v>
      </c>
      <c r="JE8">
        <v>928</v>
      </c>
      <c r="JF8">
        <v>325</v>
      </c>
      <c r="JG8">
        <v>5</v>
      </c>
      <c r="JH8">
        <v>831</v>
      </c>
      <c r="JI8">
        <v>2432</v>
      </c>
      <c r="JJ8">
        <v>395</v>
      </c>
      <c r="JK8">
        <v>2037</v>
      </c>
      <c r="JL8">
        <v>708</v>
      </c>
      <c r="JM8">
        <v>149</v>
      </c>
      <c r="JN8">
        <v>2204</v>
      </c>
      <c r="JO8">
        <v>61</v>
      </c>
      <c r="JP8">
        <v>24</v>
      </c>
      <c r="JQ8">
        <v>512</v>
      </c>
      <c r="JR8">
        <v>10</v>
      </c>
      <c r="JS8">
        <v>1771</v>
      </c>
      <c r="JT8">
        <v>58</v>
      </c>
      <c r="JU8">
        <v>389</v>
      </c>
      <c r="JV8">
        <v>402</v>
      </c>
      <c r="JW8">
        <v>1533</v>
      </c>
      <c r="JX8">
        <v>318</v>
      </c>
      <c r="JY8">
        <v>129</v>
      </c>
      <c r="JZ8">
        <v>3</v>
      </c>
      <c r="KA8">
        <v>422</v>
      </c>
      <c r="KB8">
        <v>4462</v>
      </c>
      <c r="KC8">
        <v>921</v>
      </c>
      <c r="KD8">
        <v>3541</v>
      </c>
      <c r="KE8">
        <v>1181</v>
      </c>
      <c r="KF8">
        <v>252</v>
      </c>
      <c r="KG8">
        <v>4038</v>
      </c>
      <c r="KH8">
        <v>99</v>
      </c>
      <c r="KI8">
        <v>56</v>
      </c>
      <c r="KJ8">
        <v>1224</v>
      </c>
      <c r="KK8">
        <v>16</v>
      </c>
      <c r="KL8">
        <v>2985</v>
      </c>
      <c r="KM8">
        <v>86</v>
      </c>
      <c r="KN8">
        <v>616</v>
      </c>
      <c r="KO8">
        <v>650</v>
      </c>
      <c r="KP8">
        <v>2907</v>
      </c>
      <c r="KQ8">
        <v>704</v>
      </c>
      <c r="KR8">
        <v>250</v>
      </c>
      <c r="KS8">
        <v>5</v>
      </c>
      <c r="KT8">
        <v>651</v>
      </c>
      <c r="KU8">
        <v>2012</v>
      </c>
      <c r="KV8">
        <v>434</v>
      </c>
      <c r="KW8">
        <v>1578</v>
      </c>
      <c r="KX8">
        <v>489</v>
      </c>
      <c r="KY8">
        <v>105</v>
      </c>
      <c r="KZ8">
        <v>1828</v>
      </c>
      <c r="LA8">
        <v>39</v>
      </c>
      <c r="LB8">
        <v>23</v>
      </c>
      <c r="LC8">
        <v>574</v>
      </c>
      <c r="LD8">
        <v>6</v>
      </c>
      <c r="LE8">
        <v>1330</v>
      </c>
      <c r="LF8">
        <v>38</v>
      </c>
      <c r="LG8">
        <v>297</v>
      </c>
      <c r="LH8">
        <v>215</v>
      </c>
      <c r="LI8">
        <v>1338</v>
      </c>
      <c r="LJ8">
        <v>350</v>
      </c>
      <c r="LK8">
        <v>89</v>
      </c>
      <c r="LL8">
        <v>1</v>
      </c>
      <c r="LM8">
        <v>245</v>
      </c>
      <c r="LN8">
        <v>297</v>
      </c>
      <c r="LO8">
        <v>41</v>
      </c>
      <c r="LP8">
        <v>256</v>
      </c>
      <c r="LQ8">
        <v>153</v>
      </c>
      <c r="LR8">
        <v>19</v>
      </c>
      <c r="LS8">
        <v>262</v>
      </c>
      <c r="LT8">
        <v>8</v>
      </c>
      <c r="LU8">
        <v>2</v>
      </c>
      <c r="LV8">
        <v>83</v>
      </c>
      <c r="LX8">
        <v>203</v>
      </c>
      <c r="LY8">
        <v>10</v>
      </c>
      <c r="LZ8">
        <v>41</v>
      </c>
      <c r="MA8">
        <v>80</v>
      </c>
      <c r="MB8">
        <v>158</v>
      </c>
      <c r="MC8">
        <v>44</v>
      </c>
      <c r="MD8">
        <v>18</v>
      </c>
      <c r="MF8">
        <v>82</v>
      </c>
      <c r="MG8">
        <v>5367</v>
      </c>
      <c r="MH8">
        <v>1276</v>
      </c>
      <c r="MI8">
        <v>4091</v>
      </c>
      <c r="MJ8">
        <v>1477</v>
      </c>
      <c r="MK8">
        <v>317</v>
      </c>
      <c r="ML8">
        <v>4903</v>
      </c>
      <c r="MM8">
        <v>112</v>
      </c>
      <c r="MN8">
        <v>55</v>
      </c>
      <c r="MO8">
        <v>1251</v>
      </c>
      <c r="MP8">
        <v>24</v>
      </c>
      <c r="MQ8">
        <v>3835</v>
      </c>
      <c r="MR8">
        <v>115</v>
      </c>
      <c r="MS8">
        <v>752</v>
      </c>
      <c r="MT8">
        <v>762</v>
      </c>
      <c r="MU8">
        <v>3425</v>
      </c>
      <c r="MV8">
        <v>986</v>
      </c>
      <c r="MW8">
        <v>297</v>
      </c>
      <c r="MX8">
        <v>1</v>
      </c>
      <c r="MY8">
        <v>828</v>
      </c>
    </row>
    <row r="9" spans="1:363" x14ac:dyDescent="0.25">
      <c r="A9" s="4">
        <v>8</v>
      </c>
      <c r="B9" s="4" t="s">
        <v>539</v>
      </c>
      <c r="C9">
        <v>69141</v>
      </c>
      <c r="D9">
        <v>12942</v>
      </c>
      <c r="E9">
        <v>56199</v>
      </c>
      <c r="F9">
        <v>29301</v>
      </c>
      <c r="G9">
        <v>6210</v>
      </c>
      <c r="H9">
        <v>60847</v>
      </c>
      <c r="I9">
        <v>1095</v>
      </c>
      <c r="J9">
        <v>1361</v>
      </c>
      <c r="K9">
        <v>29986</v>
      </c>
      <c r="L9">
        <v>416</v>
      </c>
      <c r="M9">
        <v>33262</v>
      </c>
      <c r="N9">
        <v>1426</v>
      </c>
      <c r="O9">
        <v>11140</v>
      </c>
      <c r="P9">
        <v>6839</v>
      </c>
      <c r="Q9">
        <v>40697</v>
      </c>
      <c r="R9">
        <v>20298</v>
      </c>
      <c r="S9">
        <v>3853</v>
      </c>
      <c r="T9">
        <v>80</v>
      </c>
      <c r="U9">
        <v>13810</v>
      </c>
      <c r="V9">
        <v>6770</v>
      </c>
      <c r="W9">
        <v>1558</v>
      </c>
      <c r="X9">
        <v>5212</v>
      </c>
      <c r="Y9">
        <v>2464</v>
      </c>
      <c r="Z9">
        <v>582</v>
      </c>
      <c r="AA9">
        <v>5993</v>
      </c>
      <c r="AB9">
        <v>132</v>
      </c>
      <c r="AC9">
        <v>113</v>
      </c>
      <c r="AD9">
        <v>2834</v>
      </c>
      <c r="AE9">
        <v>45</v>
      </c>
      <c r="AF9">
        <v>3368</v>
      </c>
      <c r="AG9">
        <v>159</v>
      </c>
      <c r="AH9">
        <v>1534</v>
      </c>
      <c r="AI9">
        <v>110</v>
      </c>
      <c r="AJ9">
        <v>3598</v>
      </c>
      <c r="AK9">
        <v>3053</v>
      </c>
      <c r="AL9">
        <v>1328</v>
      </c>
      <c r="AM9">
        <v>1</v>
      </c>
      <c r="AN9">
        <v>1819</v>
      </c>
      <c r="AO9">
        <v>1396</v>
      </c>
      <c r="AP9">
        <v>275</v>
      </c>
      <c r="AQ9">
        <v>1121</v>
      </c>
      <c r="AR9">
        <v>497</v>
      </c>
      <c r="AS9">
        <v>130</v>
      </c>
      <c r="AT9">
        <v>1210</v>
      </c>
      <c r="AU9">
        <v>26</v>
      </c>
      <c r="AV9">
        <v>27</v>
      </c>
      <c r="AW9">
        <v>588</v>
      </c>
      <c r="AX9">
        <v>12</v>
      </c>
      <c r="AY9">
        <v>673</v>
      </c>
      <c r="AZ9">
        <v>41</v>
      </c>
      <c r="BA9">
        <v>496</v>
      </c>
      <c r="BB9">
        <v>10</v>
      </c>
      <c r="BC9">
        <v>797</v>
      </c>
      <c r="BD9">
        <v>588</v>
      </c>
      <c r="BE9">
        <v>268</v>
      </c>
      <c r="BG9">
        <v>589</v>
      </c>
      <c r="BH9">
        <v>80</v>
      </c>
      <c r="BI9">
        <v>10</v>
      </c>
      <c r="BJ9">
        <v>70</v>
      </c>
      <c r="BK9">
        <v>23</v>
      </c>
      <c r="BL9">
        <v>13</v>
      </c>
      <c r="BM9">
        <v>62</v>
      </c>
      <c r="BN9">
        <v>1</v>
      </c>
      <c r="BP9">
        <v>58</v>
      </c>
      <c r="BQ9">
        <v>2</v>
      </c>
      <c r="BR9">
        <v>13</v>
      </c>
      <c r="BS9">
        <v>2</v>
      </c>
      <c r="BT9">
        <v>8</v>
      </c>
      <c r="BU9">
        <v>25</v>
      </c>
      <c r="BV9">
        <v>50</v>
      </c>
      <c r="BW9">
        <v>3</v>
      </c>
      <c r="BX9">
        <v>3</v>
      </c>
      <c r="BY9">
        <v>80</v>
      </c>
      <c r="BZ9">
        <v>9</v>
      </c>
      <c r="CT9">
        <v>29990</v>
      </c>
      <c r="CU9">
        <v>5147</v>
      </c>
      <c r="CV9">
        <v>24843</v>
      </c>
      <c r="CW9">
        <v>13117</v>
      </c>
      <c r="CX9">
        <v>2694</v>
      </c>
      <c r="CY9">
        <v>26397</v>
      </c>
      <c r="CZ9">
        <v>461</v>
      </c>
      <c r="DA9">
        <v>609</v>
      </c>
      <c r="DB9">
        <v>11616</v>
      </c>
      <c r="DC9">
        <v>188</v>
      </c>
      <c r="DD9">
        <v>15760</v>
      </c>
      <c r="DE9">
        <v>585</v>
      </c>
      <c r="DF9">
        <v>3865</v>
      </c>
      <c r="DG9">
        <v>3260</v>
      </c>
      <c r="DH9">
        <v>17986</v>
      </c>
      <c r="DI9">
        <v>8154</v>
      </c>
      <c r="DJ9">
        <v>2189</v>
      </c>
      <c r="DK9">
        <v>58</v>
      </c>
      <c r="DL9">
        <v>6493</v>
      </c>
      <c r="DM9">
        <v>39151</v>
      </c>
      <c r="DN9">
        <v>7795</v>
      </c>
      <c r="DO9">
        <v>31356</v>
      </c>
      <c r="DP9">
        <v>16184</v>
      </c>
      <c r="DQ9">
        <v>3516</v>
      </c>
      <c r="DR9">
        <v>34450</v>
      </c>
      <c r="DS9">
        <v>634</v>
      </c>
      <c r="DT9">
        <v>752</v>
      </c>
      <c r="DU9">
        <v>18370</v>
      </c>
      <c r="DV9">
        <v>228</v>
      </c>
      <c r="DW9">
        <v>17502</v>
      </c>
      <c r="DX9">
        <v>841</v>
      </c>
      <c r="DY9">
        <v>7275</v>
      </c>
      <c r="DZ9">
        <v>3579</v>
      </c>
      <c r="EA9">
        <v>22711</v>
      </c>
      <c r="EB9">
        <v>12144</v>
      </c>
      <c r="EC9">
        <v>1664</v>
      </c>
      <c r="ED9">
        <v>22</v>
      </c>
      <c r="EE9">
        <v>7317</v>
      </c>
      <c r="EF9">
        <v>379</v>
      </c>
      <c r="EG9">
        <v>18</v>
      </c>
      <c r="EH9">
        <v>361</v>
      </c>
      <c r="EI9">
        <v>6</v>
      </c>
      <c r="EJ9">
        <v>17</v>
      </c>
      <c r="EK9">
        <v>355</v>
      </c>
      <c r="EL9">
        <v>5</v>
      </c>
      <c r="EM9">
        <v>4</v>
      </c>
      <c r="EN9">
        <v>184</v>
      </c>
      <c r="EO9">
        <v>2</v>
      </c>
      <c r="EP9">
        <v>189</v>
      </c>
      <c r="EQ9">
        <v>14</v>
      </c>
      <c r="ER9">
        <v>302</v>
      </c>
      <c r="ES9">
        <v>44</v>
      </c>
      <c r="ET9">
        <v>48</v>
      </c>
      <c r="EV9">
        <v>38</v>
      </c>
      <c r="EX9">
        <v>5</v>
      </c>
      <c r="EY9">
        <v>68762</v>
      </c>
      <c r="EZ9">
        <v>12924</v>
      </c>
      <c r="FA9">
        <v>55838</v>
      </c>
      <c r="FB9">
        <v>29295</v>
      </c>
      <c r="FC9">
        <v>6193</v>
      </c>
      <c r="FD9">
        <v>60492</v>
      </c>
      <c r="FE9">
        <v>1090</v>
      </c>
      <c r="FF9">
        <v>1357</v>
      </c>
      <c r="FG9">
        <v>29802</v>
      </c>
      <c r="FH9">
        <v>414</v>
      </c>
      <c r="FI9">
        <v>33073</v>
      </c>
      <c r="FJ9">
        <v>1412</v>
      </c>
      <c r="FK9">
        <v>10838</v>
      </c>
      <c r="FL9">
        <v>6795</v>
      </c>
      <c r="FM9">
        <v>40649</v>
      </c>
      <c r="FN9">
        <v>20298</v>
      </c>
      <c r="FO9">
        <v>3815</v>
      </c>
      <c r="FP9">
        <v>80</v>
      </c>
      <c r="FQ9">
        <v>13805</v>
      </c>
      <c r="FR9">
        <v>44416</v>
      </c>
      <c r="FS9">
        <v>8746</v>
      </c>
      <c r="FT9">
        <v>35670</v>
      </c>
      <c r="FU9">
        <v>16859</v>
      </c>
      <c r="FV9">
        <v>3967</v>
      </c>
      <c r="FW9">
        <v>39095</v>
      </c>
      <c r="FX9">
        <v>751</v>
      </c>
      <c r="FY9">
        <v>946</v>
      </c>
      <c r="FZ9">
        <v>21402</v>
      </c>
      <c r="GA9">
        <v>310</v>
      </c>
      <c r="GB9">
        <v>19253</v>
      </c>
      <c r="GC9">
        <v>1125</v>
      </c>
      <c r="GD9">
        <v>9188</v>
      </c>
      <c r="GE9">
        <v>4482</v>
      </c>
      <c r="GF9">
        <v>27396</v>
      </c>
      <c r="GG9">
        <v>11596</v>
      </c>
      <c r="GH9">
        <v>1848</v>
      </c>
      <c r="GI9">
        <v>58</v>
      </c>
      <c r="GJ9">
        <v>7518</v>
      </c>
      <c r="GK9">
        <v>14451</v>
      </c>
      <c r="GL9">
        <v>2675</v>
      </c>
      <c r="GM9">
        <v>11776</v>
      </c>
      <c r="GN9">
        <v>7139</v>
      </c>
      <c r="GO9">
        <v>1392</v>
      </c>
      <c r="GP9">
        <v>12642</v>
      </c>
      <c r="GQ9">
        <v>208</v>
      </c>
      <c r="GR9">
        <v>250</v>
      </c>
      <c r="GS9">
        <v>5537</v>
      </c>
      <c r="GT9">
        <v>62</v>
      </c>
      <c r="GU9">
        <v>7595</v>
      </c>
      <c r="GV9">
        <v>187</v>
      </c>
      <c r="GW9">
        <v>1282</v>
      </c>
      <c r="GX9">
        <v>1399</v>
      </c>
      <c r="GY9">
        <v>8034</v>
      </c>
      <c r="GZ9">
        <v>4967</v>
      </c>
      <c r="HA9">
        <v>1103</v>
      </c>
      <c r="HB9">
        <v>11</v>
      </c>
      <c r="HC9">
        <v>3423</v>
      </c>
      <c r="HD9">
        <v>9895</v>
      </c>
      <c r="HE9">
        <v>1503</v>
      </c>
      <c r="HF9">
        <v>8392</v>
      </c>
      <c r="HG9">
        <v>5297</v>
      </c>
      <c r="HH9">
        <v>834</v>
      </c>
      <c r="HI9">
        <v>8755</v>
      </c>
      <c r="HJ9">
        <v>131</v>
      </c>
      <c r="HK9">
        <v>161</v>
      </c>
      <c r="HL9">
        <v>2863</v>
      </c>
      <c r="HM9">
        <v>42</v>
      </c>
      <c r="HN9">
        <v>6225</v>
      </c>
      <c r="HO9">
        <v>100</v>
      </c>
      <c r="HP9">
        <v>368</v>
      </c>
      <c r="HQ9">
        <v>914</v>
      </c>
      <c r="HR9">
        <v>5219</v>
      </c>
      <c r="HS9">
        <v>3735</v>
      </c>
      <c r="HT9">
        <v>864</v>
      </c>
      <c r="HU9">
        <v>11</v>
      </c>
      <c r="HV9">
        <v>2864</v>
      </c>
      <c r="HW9">
        <v>57781</v>
      </c>
      <c r="HX9">
        <v>10854</v>
      </c>
      <c r="HY9">
        <v>46927</v>
      </c>
      <c r="HZ9">
        <v>26926</v>
      </c>
      <c r="IA9">
        <v>5037</v>
      </c>
      <c r="IB9">
        <v>51040</v>
      </c>
      <c r="IC9">
        <v>897</v>
      </c>
      <c r="ID9">
        <v>1131</v>
      </c>
      <c r="IE9">
        <v>24082</v>
      </c>
      <c r="IF9">
        <v>344</v>
      </c>
      <c r="IG9">
        <v>28760</v>
      </c>
      <c r="IH9">
        <v>1236</v>
      </c>
      <c r="II9">
        <v>8967</v>
      </c>
      <c r="IJ9">
        <v>5530</v>
      </c>
      <c r="IK9">
        <v>33630</v>
      </c>
      <c r="IL9">
        <v>17686</v>
      </c>
      <c r="IM9">
        <v>3224</v>
      </c>
      <c r="IN9">
        <v>62</v>
      </c>
      <c r="IO9">
        <v>13141</v>
      </c>
      <c r="IP9">
        <v>37816</v>
      </c>
      <c r="IQ9">
        <v>6044</v>
      </c>
      <c r="IR9">
        <v>31772</v>
      </c>
      <c r="IS9">
        <v>15509</v>
      </c>
      <c r="IT9">
        <v>3581</v>
      </c>
      <c r="IU9">
        <v>33124</v>
      </c>
      <c r="IV9">
        <v>593</v>
      </c>
      <c r="IW9">
        <v>632</v>
      </c>
      <c r="IX9">
        <v>18272</v>
      </c>
      <c r="IY9">
        <v>221</v>
      </c>
      <c r="IZ9">
        <v>16501</v>
      </c>
      <c r="JA9">
        <v>701</v>
      </c>
      <c r="JB9">
        <v>5805</v>
      </c>
      <c r="JC9">
        <v>4610</v>
      </c>
      <c r="JD9">
        <v>22579</v>
      </c>
      <c r="JE9">
        <v>9801</v>
      </c>
      <c r="JF9">
        <v>2242</v>
      </c>
      <c r="JG9">
        <v>57</v>
      </c>
      <c r="JH9">
        <v>6278</v>
      </c>
      <c r="JI9">
        <v>9534</v>
      </c>
      <c r="JJ9">
        <v>1555</v>
      </c>
      <c r="JK9">
        <v>7979</v>
      </c>
      <c r="JL9">
        <v>6387</v>
      </c>
      <c r="JM9">
        <v>881</v>
      </c>
      <c r="JN9">
        <v>8396</v>
      </c>
      <c r="JO9">
        <v>136</v>
      </c>
      <c r="JP9">
        <v>206</v>
      </c>
      <c r="JQ9">
        <v>3650</v>
      </c>
      <c r="JR9">
        <v>48</v>
      </c>
      <c r="JS9">
        <v>5054</v>
      </c>
      <c r="JT9">
        <v>176</v>
      </c>
      <c r="JU9">
        <v>1959</v>
      </c>
      <c r="JV9">
        <v>1223</v>
      </c>
      <c r="JW9">
        <v>4926</v>
      </c>
      <c r="JX9">
        <v>3242</v>
      </c>
      <c r="JY9">
        <v>669</v>
      </c>
      <c r="JZ9">
        <v>5</v>
      </c>
      <c r="KA9">
        <v>2951</v>
      </c>
      <c r="KB9">
        <v>15077</v>
      </c>
      <c r="KC9">
        <v>2307</v>
      </c>
      <c r="KD9">
        <v>12770</v>
      </c>
      <c r="KE9">
        <v>8046</v>
      </c>
      <c r="KF9">
        <v>1308</v>
      </c>
      <c r="KG9">
        <v>13350</v>
      </c>
      <c r="KH9">
        <v>208</v>
      </c>
      <c r="KI9">
        <v>281</v>
      </c>
      <c r="KJ9">
        <v>7182</v>
      </c>
      <c r="KK9">
        <v>69</v>
      </c>
      <c r="KL9">
        <v>6675</v>
      </c>
      <c r="KM9">
        <v>266</v>
      </c>
      <c r="KN9">
        <v>2584</v>
      </c>
      <c r="KO9">
        <v>1775</v>
      </c>
      <c r="KP9">
        <v>8333</v>
      </c>
      <c r="KQ9">
        <v>4712</v>
      </c>
      <c r="KR9">
        <v>955</v>
      </c>
      <c r="KS9">
        <v>10</v>
      </c>
      <c r="KT9">
        <v>3695</v>
      </c>
      <c r="KU9">
        <v>5403</v>
      </c>
      <c r="KV9">
        <v>893</v>
      </c>
      <c r="KW9">
        <v>4510</v>
      </c>
      <c r="KX9">
        <v>2115</v>
      </c>
      <c r="KY9">
        <v>462</v>
      </c>
      <c r="KZ9">
        <v>4811</v>
      </c>
      <c r="LA9">
        <v>75</v>
      </c>
      <c r="LB9">
        <v>77</v>
      </c>
      <c r="LC9">
        <v>2701</v>
      </c>
      <c r="LD9">
        <v>27</v>
      </c>
      <c r="LE9">
        <v>2302</v>
      </c>
      <c r="LF9">
        <v>102</v>
      </c>
      <c r="LG9">
        <v>797</v>
      </c>
      <c r="LH9">
        <v>558</v>
      </c>
      <c r="LI9">
        <v>3318</v>
      </c>
      <c r="LJ9">
        <v>1391</v>
      </c>
      <c r="LK9">
        <v>437</v>
      </c>
      <c r="LL9">
        <v>9</v>
      </c>
      <c r="LM9">
        <v>846</v>
      </c>
      <c r="LN9">
        <v>806</v>
      </c>
      <c r="LO9">
        <v>314</v>
      </c>
      <c r="LP9">
        <v>492</v>
      </c>
      <c r="LQ9">
        <v>170</v>
      </c>
      <c r="LR9">
        <v>67</v>
      </c>
      <c r="LS9">
        <v>720</v>
      </c>
      <c r="LT9">
        <v>17</v>
      </c>
      <c r="LU9">
        <v>28</v>
      </c>
      <c r="LV9">
        <v>279</v>
      </c>
      <c r="LW9">
        <v>4</v>
      </c>
      <c r="LX9">
        <v>462</v>
      </c>
      <c r="LY9">
        <v>27</v>
      </c>
      <c r="LZ9">
        <v>427</v>
      </c>
      <c r="MA9">
        <v>20</v>
      </c>
      <c r="MB9">
        <v>448</v>
      </c>
      <c r="MC9">
        <v>332</v>
      </c>
      <c r="MD9">
        <v>62</v>
      </c>
      <c r="ME9">
        <v>1</v>
      </c>
      <c r="MF9">
        <v>104</v>
      </c>
      <c r="MG9">
        <v>66169</v>
      </c>
      <c r="MH9">
        <v>11742</v>
      </c>
      <c r="MI9">
        <v>54427</v>
      </c>
      <c r="MJ9">
        <v>29324</v>
      </c>
      <c r="MK9">
        <v>6095</v>
      </c>
      <c r="ML9">
        <v>58170</v>
      </c>
      <c r="MM9">
        <v>1061</v>
      </c>
      <c r="MN9">
        <v>1282</v>
      </c>
      <c r="MO9">
        <v>28137</v>
      </c>
      <c r="MP9">
        <v>390</v>
      </c>
      <c r="MQ9">
        <v>32404</v>
      </c>
      <c r="MR9">
        <v>1349</v>
      </c>
      <c r="MS9">
        <v>9831</v>
      </c>
      <c r="MT9">
        <v>7378</v>
      </c>
      <c r="MU9">
        <v>38949</v>
      </c>
      <c r="MV9">
        <v>18655</v>
      </c>
      <c r="MW9">
        <v>3589</v>
      </c>
      <c r="MX9">
        <v>80</v>
      </c>
      <c r="MY9">
        <v>13769</v>
      </c>
    </row>
    <row r="10" spans="1:363" x14ac:dyDescent="0.25">
      <c r="A10" s="4">
        <v>9</v>
      </c>
      <c r="B10" s="4" t="s">
        <v>520</v>
      </c>
      <c r="C10">
        <v>29950</v>
      </c>
      <c r="D10">
        <v>5981</v>
      </c>
      <c r="E10">
        <v>23969</v>
      </c>
      <c r="F10">
        <v>9071</v>
      </c>
      <c r="G10">
        <v>2438</v>
      </c>
      <c r="H10">
        <v>26342</v>
      </c>
      <c r="I10">
        <v>525</v>
      </c>
      <c r="J10">
        <v>637</v>
      </c>
      <c r="K10">
        <v>12185</v>
      </c>
      <c r="L10">
        <v>158</v>
      </c>
      <c r="M10">
        <v>15344</v>
      </c>
      <c r="N10">
        <v>700</v>
      </c>
      <c r="O10">
        <v>5407</v>
      </c>
      <c r="P10">
        <v>3795</v>
      </c>
      <c r="Q10">
        <v>16256</v>
      </c>
      <c r="R10">
        <v>8792</v>
      </c>
      <c r="S10">
        <v>1540</v>
      </c>
      <c r="T10">
        <v>14</v>
      </c>
      <c r="U10">
        <v>3694</v>
      </c>
      <c r="V10">
        <v>2616</v>
      </c>
      <c r="W10">
        <v>384</v>
      </c>
      <c r="X10">
        <v>2232</v>
      </c>
      <c r="Y10">
        <v>900</v>
      </c>
      <c r="Z10">
        <v>224</v>
      </c>
      <c r="AA10">
        <v>2324</v>
      </c>
      <c r="AB10">
        <v>61</v>
      </c>
      <c r="AC10">
        <v>22</v>
      </c>
      <c r="AD10">
        <v>809</v>
      </c>
      <c r="AE10">
        <v>13</v>
      </c>
      <c r="AF10">
        <v>1623</v>
      </c>
      <c r="AG10">
        <v>69</v>
      </c>
      <c r="AH10">
        <v>363</v>
      </c>
      <c r="AI10">
        <v>136</v>
      </c>
      <c r="AJ10">
        <v>1567</v>
      </c>
      <c r="AK10">
        <v>908</v>
      </c>
      <c r="AL10">
        <v>399</v>
      </c>
      <c r="AM10">
        <v>1</v>
      </c>
      <c r="AN10">
        <v>529</v>
      </c>
      <c r="AO10">
        <v>115</v>
      </c>
      <c r="AP10">
        <v>17</v>
      </c>
      <c r="AQ10">
        <v>98</v>
      </c>
      <c r="AR10">
        <v>41</v>
      </c>
      <c r="AS10">
        <v>15</v>
      </c>
      <c r="AT10">
        <v>97</v>
      </c>
      <c r="AU10">
        <v>1</v>
      </c>
      <c r="AV10">
        <v>3</v>
      </c>
      <c r="AW10">
        <v>35</v>
      </c>
      <c r="AY10">
        <v>73</v>
      </c>
      <c r="AZ10">
        <v>5</v>
      </c>
      <c r="BA10">
        <v>34</v>
      </c>
      <c r="BC10">
        <v>76</v>
      </c>
      <c r="BD10">
        <v>39</v>
      </c>
      <c r="BE10">
        <v>17</v>
      </c>
      <c r="BG10">
        <v>58</v>
      </c>
      <c r="BH10">
        <v>14</v>
      </c>
      <c r="BI10">
        <v>1</v>
      </c>
      <c r="BJ10">
        <v>13</v>
      </c>
      <c r="BK10">
        <v>3</v>
      </c>
      <c r="BL10">
        <v>5</v>
      </c>
      <c r="BM10">
        <v>9</v>
      </c>
      <c r="BN10">
        <v>1</v>
      </c>
      <c r="BP10">
        <v>3</v>
      </c>
      <c r="BR10">
        <v>7</v>
      </c>
      <c r="BT10">
        <v>1</v>
      </c>
      <c r="BU10">
        <v>3</v>
      </c>
      <c r="BV10">
        <v>6</v>
      </c>
      <c r="BW10">
        <v>5</v>
      </c>
      <c r="BY10">
        <v>14</v>
      </c>
      <c r="CT10">
        <v>14193</v>
      </c>
      <c r="CU10">
        <v>2393</v>
      </c>
      <c r="CV10">
        <v>11800</v>
      </c>
      <c r="CW10">
        <v>4532</v>
      </c>
      <c r="CX10">
        <v>1204</v>
      </c>
      <c r="CY10">
        <v>12457</v>
      </c>
      <c r="CZ10">
        <v>238</v>
      </c>
      <c r="DA10">
        <v>272</v>
      </c>
      <c r="DB10">
        <v>5356</v>
      </c>
      <c r="DC10">
        <v>85</v>
      </c>
      <c r="DD10">
        <v>7635</v>
      </c>
      <c r="DE10">
        <v>307</v>
      </c>
      <c r="DF10">
        <v>2132</v>
      </c>
      <c r="DG10">
        <v>1965</v>
      </c>
      <c r="DH10">
        <v>7912</v>
      </c>
      <c r="DI10">
        <v>3827</v>
      </c>
      <c r="DJ10">
        <v>884</v>
      </c>
      <c r="DK10">
        <v>8</v>
      </c>
      <c r="DL10">
        <v>1976</v>
      </c>
      <c r="DM10">
        <v>15757</v>
      </c>
      <c r="DN10">
        <v>3588</v>
      </c>
      <c r="DO10">
        <v>12169</v>
      </c>
      <c r="DP10">
        <v>4539</v>
      </c>
      <c r="DQ10">
        <v>1234</v>
      </c>
      <c r="DR10">
        <v>13885</v>
      </c>
      <c r="DS10">
        <v>287</v>
      </c>
      <c r="DT10">
        <v>365</v>
      </c>
      <c r="DU10">
        <v>6829</v>
      </c>
      <c r="DV10">
        <v>73</v>
      </c>
      <c r="DW10">
        <v>7709</v>
      </c>
      <c r="DX10">
        <v>393</v>
      </c>
      <c r="DY10">
        <v>3275</v>
      </c>
      <c r="DZ10">
        <v>1830</v>
      </c>
      <c r="EA10">
        <v>8344</v>
      </c>
      <c r="EB10">
        <v>4965</v>
      </c>
      <c r="EC10">
        <v>656</v>
      </c>
      <c r="ED10">
        <v>6</v>
      </c>
      <c r="EE10">
        <v>1718</v>
      </c>
      <c r="EF10">
        <v>576</v>
      </c>
      <c r="EG10">
        <v>30</v>
      </c>
      <c r="EH10">
        <v>546</v>
      </c>
      <c r="EI10">
        <v>2</v>
      </c>
      <c r="EJ10">
        <v>23</v>
      </c>
      <c r="EK10">
        <v>484</v>
      </c>
      <c r="EL10">
        <v>14</v>
      </c>
      <c r="EM10">
        <v>6</v>
      </c>
      <c r="EN10">
        <v>376</v>
      </c>
      <c r="EO10">
        <v>2</v>
      </c>
      <c r="EP10">
        <v>171</v>
      </c>
      <c r="EQ10">
        <v>28</v>
      </c>
      <c r="ER10">
        <v>392</v>
      </c>
      <c r="ES10">
        <v>152</v>
      </c>
      <c r="ET10">
        <v>41</v>
      </c>
      <c r="EU10">
        <v>1</v>
      </c>
      <c r="EV10">
        <v>59</v>
      </c>
      <c r="EX10">
        <v>2</v>
      </c>
      <c r="EY10">
        <v>29374</v>
      </c>
      <c r="EZ10">
        <v>5951</v>
      </c>
      <c r="FA10">
        <v>23423</v>
      </c>
      <c r="FB10">
        <v>9069</v>
      </c>
      <c r="FC10">
        <v>2415</v>
      </c>
      <c r="FD10">
        <v>25858</v>
      </c>
      <c r="FE10">
        <v>511</v>
      </c>
      <c r="FF10">
        <v>631</v>
      </c>
      <c r="FG10">
        <v>11809</v>
      </c>
      <c r="FH10">
        <v>156</v>
      </c>
      <c r="FI10">
        <v>15173</v>
      </c>
      <c r="FJ10">
        <v>672</v>
      </c>
      <c r="FK10">
        <v>5015</v>
      </c>
      <c r="FL10">
        <v>3643</v>
      </c>
      <c r="FM10">
        <v>16215</v>
      </c>
      <c r="FN10">
        <v>8791</v>
      </c>
      <c r="FO10">
        <v>1481</v>
      </c>
      <c r="FP10">
        <v>14</v>
      </c>
      <c r="FQ10">
        <v>3692</v>
      </c>
      <c r="FR10">
        <v>20862</v>
      </c>
      <c r="FS10">
        <v>4491</v>
      </c>
      <c r="FT10">
        <v>16371</v>
      </c>
      <c r="FU10">
        <v>5872</v>
      </c>
      <c r="FV10">
        <v>1757</v>
      </c>
      <c r="FW10">
        <v>18263</v>
      </c>
      <c r="FX10">
        <v>369</v>
      </c>
      <c r="FY10">
        <v>498</v>
      </c>
      <c r="FZ10">
        <v>9421</v>
      </c>
      <c r="GA10">
        <v>122</v>
      </c>
      <c r="GB10">
        <v>9730</v>
      </c>
      <c r="GC10">
        <v>562</v>
      </c>
      <c r="GD10">
        <v>4548</v>
      </c>
      <c r="GE10">
        <v>2642</v>
      </c>
      <c r="GF10">
        <v>11797</v>
      </c>
      <c r="GG10">
        <v>5738</v>
      </c>
      <c r="GH10">
        <v>771</v>
      </c>
      <c r="GI10">
        <v>12</v>
      </c>
      <c r="GJ10">
        <v>2155</v>
      </c>
      <c r="GK10">
        <v>4808</v>
      </c>
      <c r="GL10">
        <v>908</v>
      </c>
      <c r="GM10">
        <v>3900</v>
      </c>
      <c r="GN10">
        <v>1744</v>
      </c>
      <c r="GO10">
        <v>413</v>
      </c>
      <c r="GP10">
        <v>4249</v>
      </c>
      <c r="GQ10">
        <v>88</v>
      </c>
      <c r="GR10">
        <v>85</v>
      </c>
      <c r="GS10">
        <v>1548</v>
      </c>
      <c r="GT10">
        <v>21</v>
      </c>
      <c r="GU10">
        <v>2856</v>
      </c>
      <c r="GV10">
        <v>70</v>
      </c>
      <c r="GW10">
        <v>359</v>
      </c>
      <c r="GX10">
        <v>599</v>
      </c>
      <c r="GY10">
        <v>2591</v>
      </c>
      <c r="GZ10">
        <v>1586</v>
      </c>
      <c r="HA10">
        <v>324</v>
      </c>
      <c r="HB10">
        <v>1</v>
      </c>
      <c r="HC10">
        <v>774</v>
      </c>
      <c r="HD10">
        <v>3704</v>
      </c>
      <c r="HE10">
        <v>552</v>
      </c>
      <c r="HF10">
        <v>3152</v>
      </c>
      <c r="HG10">
        <v>1453</v>
      </c>
      <c r="HH10">
        <v>245</v>
      </c>
      <c r="HI10">
        <v>3346</v>
      </c>
      <c r="HJ10">
        <v>54</v>
      </c>
      <c r="HK10">
        <v>48</v>
      </c>
      <c r="HL10">
        <v>840</v>
      </c>
      <c r="HM10">
        <v>13</v>
      </c>
      <c r="HN10">
        <v>2587</v>
      </c>
      <c r="HO10">
        <v>40</v>
      </c>
      <c r="HP10">
        <v>108</v>
      </c>
      <c r="HQ10">
        <v>402</v>
      </c>
      <c r="HR10">
        <v>1827</v>
      </c>
      <c r="HS10">
        <v>1467</v>
      </c>
      <c r="HT10">
        <v>386</v>
      </c>
      <c r="HU10">
        <v>1</v>
      </c>
      <c r="HV10">
        <v>763</v>
      </c>
      <c r="HW10">
        <v>10788</v>
      </c>
      <c r="HX10">
        <v>2493</v>
      </c>
      <c r="HY10">
        <v>8295</v>
      </c>
      <c r="HZ10">
        <v>3981</v>
      </c>
      <c r="IA10">
        <v>835</v>
      </c>
      <c r="IB10">
        <v>9607</v>
      </c>
      <c r="IC10">
        <v>187</v>
      </c>
      <c r="ID10">
        <v>223</v>
      </c>
      <c r="IE10">
        <v>4697</v>
      </c>
      <c r="IF10">
        <v>47</v>
      </c>
      <c r="IG10">
        <v>5291</v>
      </c>
      <c r="IH10">
        <v>279</v>
      </c>
      <c r="II10">
        <v>2162</v>
      </c>
      <c r="IJ10">
        <v>1057</v>
      </c>
      <c r="IK10">
        <v>5884</v>
      </c>
      <c r="IL10">
        <v>3469</v>
      </c>
      <c r="IM10">
        <v>530</v>
      </c>
      <c r="IN10">
        <v>4</v>
      </c>
      <c r="IO10">
        <v>1675</v>
      </c>
      <c r="IP10">
        <v>29590</v>
      </c>
      <c r="IQ10">
        <v>5915</v>
      </c>
      <c r="IR10">
        <v>23675</v>
      </c>
      <c r="IS10">
        <v>8986</v>
      </c>
      <c r="IT10">
        <v>2418</v>
      </c>
      <c r="IU10">
        <v>26015</v>
      </c>
      <c r="IV10">
        <v>519</v>
      </c>
      <c r="IW10">
        <v>628</v>
      </c>
      <c r="IX10">
        <v>12005</v>
      </c>
      <c r="IY10">
        <v>158</v>
      </c>
      <c r="IZ10">
        <v>15190</v>
      </c>
      <c r="JA10">
        <v>691</v>
      </c>
      <c r="JB10">
        <v>5324</v>
      </c>
      <c r="JC10">
        <v>3725</v>
      </c>
      <c r="JD10">
        <v>16095</v>
      </c>
      <c r="JE10">
        <v>8696</v>
      </c>
      <c r="JF10">
        <v>1516</v>
      </c>
      <c r="JG10">
        <v>14</v>
      </c>
      <c r="JH10">
        <v>3651</v>
      </c>
      <c r="JI10">
        <v>3002</v>
      </c>
      <c r="JJ10">
        <v>534</v>
      </c>
      <c r="JK10">
        <v>2468</v>
      </c>
      <c r="JL10">
        <v>1024</v>
      </c>
      <c r="JM10">
        <v>232</v>
      </c>
      <c r="JN10">
        <v>2575</v>
      </c>
      <c r="JO10">
        <v>45</v>
      </c>
      <c r="JP10">
        <v>55</v>
      </c>
      <c r="JQ10">
        <v>1466</v>
      </c>
      <c r="JR10">
        <v>15</v>
      </c>
      <c r="JS10">
        <v>1217</v>
      </c>
      <c r="JT10">
        <v>68</v>
      </c>
      <c r="JU10">
        <v>535</v>
      </c>
      <c r="JV10">
        <v>419</v>
      </c>
      <c r="JW10">
        <v>1750</v>
      </c>
      <c r="JX10">
        <v>723</v>
      </c>
      <c r="JY10">
        <v>178</v>
      </c>
      <c r="JZ10">
        <v>2</v>
      </c>
      <c r="KA10">
        <v>435</v>
      </c>
      <c r="KB10">
        <v>2713</v>
      </c>
      <c r="KC10">
        <v>456</v>
      </c>
      <c r="KD10">
        <v>2257</v>
      </c>
      <c r="KE10">
        <v>1145</v>
      </c>
      <c r="KF10">
        <v>212</v>
      </c>
      <c r="KG10">
        <v>2396</v>
      </c>
      <c r="KH10">
        <v>52</v>
      </c>
      <c r="KI10">
        <v>47</v>
      </c>
      <c r="KJ10">
        <v>1315</v>
      </c>
      <c r="KK10">
        <v>9</v>
      </c>
      <c r="KL10">
        <v>1175</v>
      </c>
      <c r="KM10">
        <v>60</v>
      </c>
      <c r="KN10">
        <v>470</v>
      </c>
      <c r="KO10">
        <v>311</v>
      </c>
      <c r="KP10">
        <v>1574</v>
      </c>
      <c r="KQ10">
        <v>757</v>
      </c>
      <c r="KR10">
        <v>191</v>
      </c>
      <c r="KS10">
        <v>2</v>
      </c>
      <c r="KT10">
        <v>429</v>
      </c>
      <c r="KU10">
        <v>3924</v>
      </c>
      <c r="KV10">
        <v>833</v>
      </c>
      <c r="KW10">
        <v>3091</v>
      </c>
      <c r="KX10">
        <v>1651</v>
      </c>
      <c r="KY10">
        <v>276</v>
      </c>
      <c r="KZ10">
        <v>3540</v>
      </c>
      <c r="LA10">
        <v>64</v>
      </c>
      <c r="LB10">
        <v>78</v>
      </c>
      <c r="LC10">
        <v>1929</v>
      </c>
      <c r="LD10">
        <v>18</v>
      </c>
      <c r="LE10">
        <v>1702</v>
      </c>
      <c r="LF10">
        <v>90</v>
      </c>
      <c r="LG10">
        <v>716</v>
      </c>
      <c r="LH10">
        <v>361</v>
      </c>
      <c r="LI10">
        <v>2285</v>
      </c>
      <c r="LJ10">
        <v>1190</v>
      </c>
      <c r="LK10">
        <v>225</v>
      </c>
      <c r="LL10">
        <v>4</v>
      </c>
      <c r="LM10">
        <v>626</v>
      </c>
      <c r="LN10">
        <v>357</v>
      </c>
      <c r="LO10">
        <v>58</v>
      </c>
      <c r="LP10">
        <v>299</v>
      </c>
      <c r="LQ10">
        <v>78</v>
      </c>
      <c r="LR10">
        <v>31</v>
      </c>
      <c r="LS10">
        <v>300</v>
      </c>
      <c r="LT10">
        <v>6</v>
      </c>
      <c r="LU10">
        <v>9</v>
      </c>
      <c r="LV10">
        <v>182</v>
      </c>
      <c r="LW10">
        <v>2</v>
      </c>
      <c r="LX10">
        <v>129</v>
      </c>
      <c r="LY10">
        <v>10</v>
      </c>
      <c r="LZ10">
        <v>70</v>
      </c>
      <c r="MA10">
        <v>47</v>
      </c>
      <c r="MB10">
        <v>235</v>
      </c>
      <c r="MC10">
        <v>59</v>
      </c>
      <c r="MD10">
        <v>23</v>
      </c>
      <c r="MF10">
        <v>33</v>
      </c>
      <c r="MG10">
        <v>23918</v>
      </c>
      <c r="MH10">
        <v>4580</v>
      </c>
      <c r="MI10">
        <v>19338</v>
      </c>
      <c r="MJ10">
        <v>6989</v>
      </c>
      <c r="MK10">
        <v>1970</v>
      </c>
      <c r="ML10">
        <v>21054</v>
      </c>
      <c r="MM10">
        <v>401</v>
      </c>
      <c r="MN10">
        <v>505</v>
      </c>
      <c r="MO10">
        <v>9355</v>
      </c>
      <c r="MP10">
        <v>127</v>
      </c>
      <c r="MQ10">
        <v>12605</v>
      </c>
      <c r="MR10">
        <v>531</v>
      </c>
      <c r="MS10">
        <v>4198</v>
      </c>
      <c r="MT10">
        <v>3205</v>
      </c>
      <c r="MU10">
        <v>13016</v>
      </c>
      <c r="MV10">
        <v>6899</v>
      </c>
      <c r="MW10">
        <v>1154</v>
      </c>
      <c r="MX10">
        <v>10</v>
      </c>
      <c r="MY10">
        <v>2922</v>
      </c>
    </row>
    <row r="11" spans="1:363" x14ac:dyDescent="0.25">
      <c r="A11" s="4">
        <v>10</v>
      </c>
      <c r="B11" s="4" t="s">
        <v>519</v>
      </c>
      <c r="C11">
        <v>29414</v>
      </c>
      <c r="D11">
        <v>6709</v>
      </c>
      <c r="E11">
        <v>22705</v>
      </c>
      <c r="F11">
        <v>9435</v>
      </c>
      <c r="G11">
        <v>3553</v>
      </c>
      <c r="H11">
        <v>24895</v>
      </c>
      <c r="I11">
        <v>526</v>
      </c>
      <c r="J11">
        <v>290</v>
      </c>
      <c r="K11">
        <v>5742</v>
      </c>
      <c r="L11">
        <v>91</v>
      </c>
      <c r="M11">
        <v>21129</v>
      </c>
      <c r="N11">
        <v>538</v>
      </c>
      <c r="O11">
        <v>4134</v>
      </c>
      <c r="P11">
        <v>3221</v>
      </c>
      <c r="Q11">
        <v>18173</v>
      </c>
      <c r="R11">
        <v>7342</v>
      </c>
      <c r="S11">
        <v>1328</v>
      </c>
      <c r="T11">
        <v>1</v>
      </c>
      <c r="U11">
        <v>4434</v>
      </c>
      <c r="V11">
        <v>2311</v>
      </c>
      <c r="W11">
        <v>463</v>
      </c>
      <c r="X11">
        <v>1848</v>
      </c>
      <c r="Y11">
        <v>791</v>
      </c>
      <c r="Z11">
        <v>184</v>
      </c>
      <c r="AA11">
        <v>2057</v>
      </c>
      <c r="AB11">
        <v>52</v>
      </c>
      <c r="AC11">
        <v>16</v>
      </c>
      <c r="AD11">
        <v>307</v>
      </c>
      <c r="AE11">
        <v>5</v>
      </c>
      <c r="AF11">
        <v>1842</v>
      </c>
      <c r="AG11">
        <v>48</v>
      </c>
      <c r="AH11">
        <v>306</v>
      </c>
      <c r="AI11">
        <v>91</v>
      </c>
      <c r="AJ11">
        <v>1440</v>
      </c>
      <c r="AK11">
        <v>774</v>
      </c>
      <c r="AL11">
        <v>318</v>
      </c>
      <c r="AN11">
        <v>564</v>
      </c>
      <c r="AO11">
        <v>203</v>
      </c>
      <c r="AP11">
        <v>25</v>
      </c>
      <c r="AQ11">
        <v>178</v>
      </c>
      <c r="AR11">
        <v>77</v>
      </c>
      <c r="AS11">
        <v>18</v>
      </c>
      <c r="AT11">
        <v>180</v>
      </c>
      <c r="AU11">
        <v>4</v>
      </c>
      <c r="AV11">
        <v>3</v>
      </c>
      <c r="AW11">
        <v>27</v>
      </c>
      <c r="AY11">
        <v>162</v>
      </c>
      <c r="AZ11">
        <v>6</v>
      </c>
      <c r="BA11">
        <v>51</v>
      </c>
      <c r="BB11">
        <v>4</v>
      </c>
      <c r="BC11">
        <v>152</v>
      </c>
      <c r="BD11">
        <v>45</v>
      </c>
      <c r="BE11">
        <v>29</v>
      </c>
      <c r="BG11">
        <v>98</v>
      </c>
      <c r="BH11">
        <v>1</v>
      </c>
      <c r="BJ11">
        <v>1</v>
      </c>
      <c r="BR11">
        <v>1</v>
      </c>
      <c r="BV11">
        <v>1</v>
      </c>
      <c r="BY11">
        <v>1</v>
      </c>
      <c r="BZ11">
        <v>1</v>
      </c>
      <c r="CT11">
        <v>13220</v>
      </c>
      <c r="CU11">
        <v>2449</v>
      </c>
      <c r="CV11">
        <v>10771</v>
      </c>
      <c r="CW11">
        <v>4439</v>
      </c>
      <c r="CX11">
        <v>1645</v>
      </c>
      <c r="CY11">
        <v>11182</v>
      </c>
      <c r="CZ11">
        <v>232</v>
      </c>
      <c r="DA11">
        <v>129</v>
      </c>
      <c r="DB11">
        <v>2413</v>
      </c>
      <c r="DC11">
        <v>43</v>
      </c>
      <c r="DD11">
        <v>9661</v>
      </c>
      <c r="DE11">
        <v>248</v>
      </c>
      <c r="DF11">
        <v>1455</v>
      </c>
      <c r="DG11">
        <v>1654</v>
      </c>
      <c r="DH11">
        <v>8420</v>
      </c>
      <c r="DI11">
        <v>2818</v>
      </c>
      <c r="DJ11">
        <v>738</v>
      </c>
      <c r="DL11">
        <v>2287</v>
      </c>
      <c r="DM11">
        <v>16194</v>
      </c>
      <c r="DN11">
        <v>4260</v>
      </c>
      <c r="DO11">
        <v>11934</v>
      </c>
      <c r="DP11">
        <v>4996</v>
      </c>
      <c r="DQ11">
        <v>1908</v>
      </c>
      <c r="DR11">
        <v>13713</v>
      </c>
      <c r="DS11">
        <v>294</v>
      </c>
      <c r="DT11">
        <v>161</v>
      </c>
      <c r="DU11">
        <v>3329</v>
      </c>
      <c r="DV11">
        <v>48</v>
      </c>
      <c r="DW11">
        <v>11468</v>
      </c>
      <c r="DX11">
        <v>290</v>
      </c>
      <c r="DY11">
        <v>2679</v>
      </c>
      <c r="DZ11">
        <v>1567</v>
      </c>
      <c r="EA11">
        <v>9753</v>
      </c>
      <c r="EB11">
        <v>4524</v>
      </c>
      <c r="EC11">
        <v>590</v>
      </c>
      <c r="ED11">
        <v>1</v>
      </c>
      <c r="EE11">
        <v>2147</v>
      </c>
      <c r="EF11">
        <v>255</v>
      </c>
      <c r="EG11">
        <v>17</v>
      </c>
      <c r="EH11">
        <v>238</v>
      </c>
      <c r="EI11">
        <v>3</v>
      </c>
      <c r="EJ11">
        <v>31</v>
      </c>
      <c r="EK11">
        <v>212</v>
      </c>
      <c r="EL11">
        <v>4</v>
      </c>
      <c r="EM11">
        <v>2</v>
      </c>
      <c r="EN11">
        <v>78</v>
      </c>
      <c r="EO11">
        <v>1</v>
      </c>
      <c r="EP11">
        <v>167</v>
      </c>
      <c r="EQ11">
        <v>11</v>
      </c>
      <c r="ER11">
        <v>195</v>
      </c>
      <c r="ES11">
        <v>41</v>
      </c>
      <c r="ET11">
        <v>29</v>
      </c>
      <c r="EU11">
        <v>1</v>
      </c>
      <c r="EV11">
        <v>14</v>
      </c>
      <c r="EX11">
        <v>2</v>
      </c>
      <c r="EY11">
        <v>29159</v>
      </c>
      <c r="EZ11">
        <v>6692</v>
      </c>
      <c r="FA11">
        <v>22467</v>
      </c>
      <c r="FB11">
        <v>9432</v>
      </c>
      <c r="FC11">
        <v>3522</v>
      </c>
      <c r="FD11">
        <v>24683</v>
      </c>
      <c r="FE11">
        <v>522</v>
      </c>
      <c r="FF11">
        <v>288</v>
      </c>
      <c r="FG11">
        <v>5664</v>
      </c>
      <c r="FH11">
        <v>90</v>
      </c>
      <c r="FI11">
        <v>20962</v>
      </c>
      <c r="FJ11">
        <v>527</v>
      </c>
      <c r="FK11">
        <v>3939</v>
      </c>
      <c r="FL11">
        <v>3180</v>
      </c>
      <c r="FM11">
        <v>18144</v>
      </c>
      <c r="FN11">
        <v>7341</v>
      </c>
      <c r="FO11">
        <v>1314</v>
      </c>
      <c r="FP11">
        <v>1</v>
      </c>
      <c r="FQ11">
        <v>4432</v>
      </c>
      <c r="FR11">
        <v>17759</v>
      </c>
      <c r="FS11">
        <v>4275</v>
      </c>
      <c r="FT11">
        <v>13484</v>
      </c>
      <c r="FU11">
        <v>4776</v>
      </c>
      <c r="FV11">
        <v>2407</v>
      </c>
      <c r="FW11">
        <v>14723</v>
      </c>
      <c r="FX11">
        <v>358</v>
      </c>
      <c r="FY11">
        <v>189</v>
      </c>
      <c r="FZ11">
        <v>4410</v>
      </c>
      <c r="GA11">
        <v>70</v>
      </c>
      <c r="GB11">
        <v>11720</v>
      </c>
      <c r="GC11">
        <v>413</v>
      </c>
      <c r="GD11">
        <v>3347</v>
      </c>
      <c r="GE11">
        <v>1979</v>
      </c>
      <c r="GF11">
        <v>11503</v>
      </c>
      <c r="GG11">
        <v>3822</v>
      </c>
      <c r="GH11">
        <v>615</v>
      </c>
      <c r="GI11">
        <v>1</v>
      </c>
      <c r="GJ11">
        <v>2063</v>
      </c>
      <c r="GK11">
        <v>6129</v>
      </c>
      <c r="GL11">
        <v>1529</v>
      </c>
      <c r="GM11">
        <v>4600</v>
      </c>
      <c r="GN11">
        <v>2368</v>
      </c>
      <c r="GO11">
        <v>672</v>
      </c>
      <c r="GP11">
        <v>5275</v>
      </c>
      <c r="GQ11">
        <v>85</v>
      </c>
      <c r="GR11">
        <v>58</v>
      </c>
      <c r="GS11">
        <v>795</v>
      </c>
      <c r="GT11">
        <v>15</v>
      </c>
      <c r="GU11">
        <v>4815</v>
      </c>
      <c r="GV11">
        <v>61</v>
      </c>
      <c r="GW11">
        <v>446</v>
      </c>
      <c r="GX11">
        <v>608</v>
      </c>
      <c r="GY11">
        <v>3669</v>
      </c>
      <c r="GZ11">
        <v>1825</v>
      </c>
      <c r="HA11">
        <v>340</v>
      </c>
      <c r="HC11">
        <v>1152</v>
      </c>
      <c r="HD11">
        <v>5271</v>
      </c>
      <c r="HE11">
        <v>888</v>
      </c>
      <c r="HF11">
        <v>4383</v>
      </c>
      <c r="HG11">
        <v>2288</v>
      </c>
      <c r="HH11">
        <v>443</v>
      </c>
      <c r="HI11">
        <v>4685</v>
      </c>
      <c r="HJ11">
        <v>79</v>
      </c>
      <c r="HK11">
        <v>41</v>
      </c>
      <c r="HL11">
        <v>459</v>
      </c>
      <c r="HM11">
        <v>5</v>
      </c>
      <c r="HN11">
        <v>4427</v>
      </c>
      <c r="HO11">
        <v>53</v>
      </c>
      <c r="HP11">
        <v>146</v>
      </c>
      <c r="HQ11">
        <v>593</v>
      </c>
      <c r="HR11">
        <v>2972</v>
      </c>
      <c r="HS11">
        <v>1694</v>
      </c>
      <c r="HT11">
        <v>359</v>
      </c>
      <c r="HV11">
        <v>1217</v>
      </c>
      <c r="HW11">
        <v>21929</v>
      </c>
      <c r="HX11">
        <v>5619</v>
      </c>
      <c r="HY11">
        <v>16310</v>
      </c>
      <c r="HZ11">
        <v>7363</v>
      </c>
      <c r="IA11">
        <v>2605</v>
      </c>
      <c r="IB11">
        <v>18656</v>
      </c>
      <c r="IC11">
        <v>377</v>
      </c>
      <c r="ID11">
        <v>210</v>
      </c>
      <c r="IE11">
        <v>4347</v>
      </c>
      <c r="IF11">
        <v>57</v>
      </c>
      <c r="IG11">
        <v>15741</v>
      </c>
      <c r="IH11">
        <v>406</v>
      </c>
      <c r="II11">
        <v>3218</v>
      </c>
      <c r="IJ11">
        <v>2120</v>
      </c>
      <c r="IK11">
        <v>13573</v>
      </c>
      <c r="IL11">
        <v>5805</v>
      </c>
      <c r="IM11">
        <v>917</v>
      </c>
      <c r="IN11">
        <v>1</v>
      </c>
      <c r="IO11">
        <v>3653</v>
      </c>
      <c r="IP11">
        <v>21520</v>
      </c>
      <c r="IQ11">
        <v>3815</v>
      </c>
      <c r="IR11">
        <v>17705</v>
      </c>
      <c r="IS11">
        <v>6908</v>
      </c>
      <c r="IT11">
        <v>2630</v>
      </c>
      <c r="IU11">
        <v>18141</v>
      </c>
      <c r="IV11">
        <v>387</v>
      </c>
      <c r="IW11">
        <v>224</v>
      </c>
      <c r="IX11">
        <v>4231</v>
      </c>
      <c r="IY11">
        <v>73</v>
      </c>
      <c r="IZ11">
        <v>15415</v>
      </c>
      <c r="JA11">
        <v>402</v>
      </c>
      <c r="JB11">
        <v>2925</v>
      </c>
      <c r="JC11">
        <v>2658</v>
      </c>
      <c r="JD11">
        <v>13225</v>
      </c>
      <c r="JE11">
        <v>5111</v>
      </c>
      <c r="JF11">
        <v>1116</v>
      </c>
      <c r="JH11">
        <v>3145</v>
      </c>
      <c r="JI11">
        <v>3229</v>
      </c>
      <c r="JJ11">
        <v>423</v>
      </c>
      <c r="JK11">
        <v>2806</v>
      </c>
      <c r="JL11">
        <v>1793</v>
      </c>
      <c r="JM11">
        <v>339</v>
      </c>
      <c r="JN11">
        <v>2801</v>
      </c>
      <c r="JO11">
        <v>45</v>
      </c>
      <c r="JP11">
        <v>35</v>
      </c>
      <c r="JQ11">
        <v>612</v>
      </c>
      <c r="JR11">
        <v>4</v>
      </c>
      <c r="JS11">
        <v>2369</v>
      </c>
      <c r="JT11">
        <v>46</v>
      </c>
      <c r="JU11">
        <v>392</v>
      </c>
      <c r="JV11">
        <v>422</v>
      </c>
      <c r="JW11">
        <v>1896</v>
      </c>
      <c r="JX11">
        <v>854</v>
      </c>
      <c r="JY11">
        <v>160</v>
      </c>
      <c r="KA11">
        <v>874</v>
      </c>
      <c r="KB11">
        <v>6955</v>
      </c>
      <c r="KC11">
        <v>1074</v>
      </c>
      <c r="KD11">
        <v>5881</v>
      </c>
      <c r="KE11">
        <v>2407</v>
      </c>
      <c r="KF11">
        <v>824</v>
      </c>
      <c r="KG11">
        <v>5891</v>
      </c>
      <c r="KH11">
        <v>120</v>
      </c>
      <c r="KI11">
        <v>79</v>
      </c>
      <c r="KJ11">
        <v>1593</v>
      </c>
      <c r="KK11">
        <v>14</v>
      </c>
      <c r="KL11">
        <v>4778</v>
      </c>
      <c r="KM11">
        <v>126</v>
      </c>
      <c r="KN11">
        <v>1036</v>
      </c>
      <c r="KO11">
        <v>891</v>
      </c>
      <c r="KP11">
        <v>4198</v>
      </c>
      <c r="KQ11">
        <v>1695</v>
      </c>
      <c r="KR11">
        <v>317</v>
      </c>
      <c r="KT11">
        <v>1121</v>
      </c>
      <c r="KU11">
        <v>5425</v>
      </c>
      <c r="KV11">
        <v>1051</v>
      </c>
      <c r="KW11">
        <v>4374</v>
      </c>
      <c r="KX11">
        <v>1794</v>
      </c>
      <c r="KY11">
        <v>693</v>
      </c>
      <c r="KZ11">
        <v>4542</v>
      </c>
      <c r="LA11">
        <v>80</v>
      </c>
      <c r="LB11">
        <v>53</v>
      </c>
      <c r="LC11">
        <v>1290</v>
      </c>
      <c r="LD11">
        <v>15</v>
      </c>
      <c r="LE11">
        <v>3651</v>
      </c>
      <c r="LF11">
        <v>79</v>
      </c>
      <c r="LG11">
        <v>705</v>
      </c>
      <c r="LH11">
        <v>501</v>
      </c>
      <c r="LI11">
        <v>3369</v>
      </c>
      <c r="LJ11">
        <v>1452</v>
      </c>
      <c r="LK11">
        <v>218</v>
      </c>
      <c r="LM11">
        <v>820</v>
      </c>
      <c r="LN11">
        <v>149</v>
      </c>
      <c r="LO11">
        <v>20</v>
      </c>
      <c r="LP11">
        <v>129</v>
      </c>
      <c r="LQ11">
        <v>76</v>
      </c>
      <c r="LR11">
        <v>18</v>
      </c>
      <c r="LS11">
        <v>123</v>
      </c>
      <c r="LT11">
        <v>1</v>
      </c>
      <c r="LU11">
        <v>1</v>
      </c>
      <c r="LV11">
        <v>37</v>
      </c>
      <c r="LX11">
        <v>97</v>
      </c>
      <c r="LY11">
        <v>1</v>
      </c>
      <c r="LZ11">
        <v>20</v>
      </c>
      <c r="MA11">
        <v>14</v>
      </c>
      <c r="MB11">
        <v>94</v>
      </c>
      <c r="MC11">
        <v>38</v>
      </c>
      <c r="MD11">
        <v>5</v>
      </c>
      <c r="MF11">
        <v>44</v>
      </c>
      <c r="MG11">
        <v>24066</v>
      </c>
      <c r="MH11">
        <v>5400</v>
      </c>
      <c r="MI11">
        <v>18666</v>
      </c>
      <c r="MJ11">
        <v>8046</v>
      </c>
      <c r="MK11">
        <v>2933</v>
      </c>
      <c r="ML11">
        <v>20400</v>
      </c>
      <c r="MM11">
        <v>422</v>
      </c>
      <c r="MN11">
        <v>217</v>
      </c>
      <c r="MO11">
        <v>4491</v>
      </c>
      <c r="MP11">
        <v>84</v>
      </c>
      <c r="MQ11">
        <v>17458</v>
      </c>
      <c r="MR11">
        <v>427</v>
      </c>
      <c r="MS11">
        <v>3281</v>
      </c>
      <c r="MT11">
        <v>2939</v>
      </c>
      <c r="MU11">
        <v>14903</v>
      </c>
      <c r="MV11">
        <v>5699</v>
      </c>
      <c r="MW11">
        <v>1025</v>
      </c>
      <c r="MX11">
        <v>1</v>
      </c>
      <c r="MY11">
        <v>3757</v>
      </c>
    </row>
    <row r="12" spans="1:363" x14ac:dyDescent="0.25">
      <c r="A12" s="4">
        <v>11</v>
      </c>
      <c r="B12" s="4" t="s">
        <v>515</v>
      </c>
      <c r="C12">
        <v>30578</v>
      </c>
      <c r="D12">
        <v>6961</v>
      </c>
      <c r="E12">
        <v>23617</v>
      </c>
      <c r="F12">
        <v>11551</v>
      </c>
      <c r="G12">
        <v>4133</v>
      </c>
      <c r="H12">
        <v>25490</v>
      </c>
      <c r="I12">
        <v>529</v>
      </c>
      <c r="J12">
        <v>332</v>
      </c>
      <c r="K12">
        <v>6256</v>
      </c>
      <c r="L12">
        <v>138</v>
      </c>
      <c r="M12">
        <v>21117</v>
      </c>
      <c r="N12">
        <v>604</v>
      </c>
      <c r="O12">
        <v>4210</v>
      </c>
      <c r="P12">
        <v>2961</v>
      </c>
      <c r="Q12">
        <v>17327</v>
      </c>
      <c r="R12">
        <v>9738</v>
      </c>
      <c r="S12">
        <v>1459</v>
      </c>
      <c r="T12">
        <v>14</v>
      </c>
      <c r="U12">
        <v>5399</v>
      </c>
      <c r="V12">
        <v>2061</v>
      </c>
      <c r="W12">
        <v>451</v>
      </c>
      <c r="X12">
        <v>1610</v>
      </c>
      <c r="Y12">
        <v>729</v>
      </c>
      <c r="Z12">
        <v>248</v>
      </c>
      <c r="AA12">
        <v>1751</v>
      </c>
      <c r="AB12">
        <v>52</v>
      </c>
      <c r="AC12">
        <v>21</v>
      </c>
      <c r="AD12">
        <v>322</v>
      </c>
      <c r="AE12">
        <v>10</v>
      </c>
      <c r="AF12">
        <v>1555</v>
      </c>
      <c r="AG12">
        <v>59</v>
      </c>
      <c r="AH12">
        <v>328</v>
      </c>
      <c r="AI12">
        <v>55</v>
      </c>
      <c r="AJ12">
        <v>1129</v>
      </c>
      <c r="AK12">
        <v>877</v>
      </c>
      <c r="AL12">
        <v>336</v>
      </c>
      <c r="AN12">
        <v>537</v>
      </c>
      <c r="AO12">
        <v>247</v>
      </c>
      <c r="AP12">
        <v>33</v>
      </c>
      <c r="AQ12">
        <v>214</v>
      </c>
      <c r="AR12">
        <v>112</v>
      </c>
      <c r="AS12">
        <v>33</v>
      </c>
      <c r="AT12">
        <v>203</v>
      </c>
      <c r="AU12">
        <v>6</v>
      </c>
      <c r="AV12">
        <v>6</v>
      </c>
      <c r="AW12">
        <v>52</v>
      </c>
      <c r="AX12">
        <v>1</v>
      </c>
      <c r="AY12">
        <v>176</v>
      </c>
      <c r="AZ12">
        <v>13</v>
      </c>
      <c r="BA12">
        <v>86</v>
      </c>
      <c r="BB12">
        <v>5</v>
      </c>
      <c r="BC12">
        <v>157</v>
      </c>
      <c r="BD12">
        <v>85</v>
      </c>
      <c r="BE12">
        <v>45</v>
      </c>
      <c r="BG12">
        <v>141</v>
      </c>
      <c r="BH12">
        <v>14</v>
      </c>
      <c r="BI12">
        <v>2</v>
      </c>
      <c r="BJ12">
        <v>12</v>
      </c>
      <c r="BK12">
        <v>4</v>
      </c>
      <c r="BL12">
        <v>1</v>
      </c>
      <c r="BM12">
        <v>12</v>
      </c>
      <c r="BN12">
        <v>1</v>
      </c>
      <c r="BP12">
        <v>6</v>
      </c>
      <c r="BR12">
        <v>7</v>
      </c>
      <c r="BS12">
        <v>1</v>
      </c>
      <c r="BT12">
        <v>3</v>
      </c>
      <c r="BU12">
        <v>1</v>
      </c>
      <c r="BV12">
        <v>10</v>
      </c>
      <c r="BW12">
        <v>2</v>
      </c>
      <c r="BY12">
        <v>14</v>
      </c>
      <c r="BZ12">
        <v>1</v>
      </c>
      <c r="CT12">
        <v>14224</v>
      </c>
      <c r="CU12">
        <v>2987</v>
      </c>
      <c r="CV12">
        <v>11237</v>
      </c>
      <c r="CW12">
        <v>5544</v>
      </c>
      <c r="CX12">
        <v>1947</v>
      </c>
      <c r="CY12">
        <v>11857</v>
      </c>
      <c r="CZ12">
        <v>239</v>
      </c>
      <c r="DA12">
        <v>140</v>
      </c>
      <c r="DB12">
        <v>2671</v>
      </c>
      <c r="DC12">
        <v>79</v>
      </c>
      <c r="DD12">
        <v>10049</v>
      </c>
      <c r="DE12">
        <v>271</v>
      </c>
      <c r="DF12">
        <v>1556</v>
      </c>
      <c r="DG12">
        <v>1563</v>
      </c>
      <c r="DH12">
        <v>8451</v>
      </c>
      <c r="DI12">
        <v>3959</v>
      </c>
      <c r="DJ12">
        <v>856</v>
      </c>
      <c r="DK12">
        <v>7</v>
      </c>
      <c r="DL12">
        <v>2668</v>
      </c>
      <c r="DM12">
        <v>16354</v>
      </c>
      <c r="DN12">
        <v>3974</v>
      </c>
      <c r="DO12">
        <v>12380</v>
      </c>
      <c r="DP12">
        <v>6007</v>
      </c>
      <c r="DQ12">
        <v>2186</v>
      </c>
      <c r="DR12">
        <v>13633</v>
      </c>
      <c r="DS12">
        <v>290</v>
      </c>
      <c r="DT12">
        <v>192</v>
      </c>
      <c r="DU12">
        <v>3585</v>
      </c>
      <c r="DV12">
        <v>59</v>
      </c>
      <c r="DW12">
        <v>11068</v>
      </c>
      <c r="DX12">
        <v>333</v>
      </c>
      <c r="DY12">
        <v>2654</v>
      </c>
      <c r="DZ12">
        <v>1398</v>
      </c>
      <c r="EA12">
        <v>8876</v>
      </c>
      <c r="EB12">
        <v>5779</v>
      </c>
      <c r="EC12">
        <v>603</v>
      </c>
      <c r="ED12">
        <v>7</v>
      </c>
      <c r="EE12">
        <v>2731</v>
      </c>
      <c r="EF12">
        <v>220</v>
      </c>
      <c r="EG12">
        <v>17</v>
      </c>
      <c r="EH12">
        <v>203</v>
      </c>
      <c r="EI12">
        <v>3</v>
      </c>
      <c r="EJ12">
        <v>38</v>
      </c>
      <c r="EK12">
        <v>179</v>
      </c>
      <c r="EL12">
        <v>5</v>
      </c>
      <c r="EM12">
        <v>1</v>
      </c>
      <c r="EN12">
        <v>64</v>
      </c>
      <c r="EO12">
        <v>4</v>
      </c>
      <c r="EP12">
        <v>148</v>
      </c>
      <c r="EQ12">
        <v>14</v>
      </c>
      <c r="ER12">
        <v>121</v>
      </c>
      <c r="ES12">
        <v>88</v>
      </c>
      <c r="ET12">
        <v>19</v>
      </c>
      <c r="EU12">
        <v>3</v>
      </c>
      <c r="EV12">
        <v>25</v>
      </c>
      <c r="EX12">
        <v>1</v>
      </c>
      <c r="EY12">
        <v>30358</v>
      </c>
      <c r="EZ12">
        <v>6944</v>
      </c>
      <c r="FA12">
        <v>23414</v>
      </c>
      <c r="FB12">
        <v>11548</v>
      </c>
      <c r="FC12">
        <v>4095</v>
      </c>
      <c r="FD12">
        <v>25311</v>
      </c>
      <c r="FE12">
        <v>524</v>
      </c>
      <c r="FF12">
        <v>331</v>
      </c>
      <c r="FG12">
        <v>6192</v>
      </c>
      <c r="FH12">
        <v>134</v>
      </c>
      <c r="FI12">
        <v>20969</v>
      </c>
      <c r="FJ12">
        <v>590</v>
      </c>
      <c r="FK12">
        <v>4089</v>
      </c>
      <c r="FL12">
        <v>2873</v>
      </c>
      <c r="FM12">
        <v>17308</v>
      </c>
      <c r="FN12">
        <v>9735</v>
      </c>
      <c r="FO12">
        <v>1434</v>
      </c>
      <c r="FP12">
        <v>14</v>
      </c>
      <c r="FQ12">
        <v>5398</v>
      </c>
      <c r="FR12">
        <v>17561</v>
      </c>
      <c r="FS12">
        <v>4115</v>
      </c>
      <c r="FT12">
        <v>13446</v>
      </c>
      <c r="FU12">
        <v>6006</v>
      </c>
      <c r="FV12">
        <v>2733</v>
      </c>
      <c r="FW12">
        <v>14266</v>
      </c>
      <c r="FX12">
        <v>364</v>
      </c>
      <c r="FY12">
        <v>229</v>
      </c>
      <c r="FZ12">
        <v>4743</v>
      </c>
      <c r="GA12">
        <v>95</v>
      </c>
      <c r="GB12">
        <v>10813</v>
      </c>
      <c r="GC12">
        <v>463</v>
      </c>
      <c r="GD12">
        <v>3379</v>
      </c>
      <c r="GE12">
        <v>1783</v>
      </c>
      <c r="GF12">
        <v>10406</v>
      </c>
      <c r="GG12">
        <v>4963</v>
      </c>
      <c r="GH12">
        <v>699</v>
      </c>
      <c r="GI12">
        <v>12</v>
      </c>
      <c r="GJ12">
        <v>2583</v>
      </c>
      <c r="GK12">
        <v>6991</v>
      </c>
      <c r="GL12">
        <v>1646</v>
      </c>
      <c r="GM12">
        <v>5345</v>
      </c>
      <c r="GN12">
        <v>2955</v>
      </c>
      <c r="GO12">
        <v>852</v>
      </c>
      <c r="GP12">
        <v>5918</v>
      </c>
      <c r="GQ12">
        <v>94</v>
      </c>
      <c r="GR12">
        <v>61</v>
      </c>
      <c r="GS12">
        <v>920</v>
      </c>
      <c r="GT12">
        <v>21</v>
      </c>
      <c r="GU12">
        <v>5338</v>
      </c>
      <c r="GV12">
        <v>78</v>
      </c>
      <c r="GW12">
        <v>512</v>
      </c>
      <c r="GX12">
        <v>612</v>
      </c>
      <c r="GY12">
        <v>3850</v>
      </c>
      <c r="GZ12">
        <v>2509</v>
      </c>
      <c r="HA12">
        <v>370</v>
      </c>
      <c r="HB12">
        <v>2</v>
      </c>
      <c r="HC12">
        <v>1462</v>
      </c>
      <c r="HD12">
        <v>5806</v>
      </c>
      <c r="HE12">
        <v>1183</v>
      </c>
      <c r="HF12">
        <v>4623</v>
      </c>
      <c r="HG12">
        <v>2587</v>
      </c>
      <c r="HH12">
        <v>510</v>
      </c>
      <c r="HI12">
        <v>5127</v>
      </c>
      <c r="HJ12">
        <v>66</v>
      </c>
      <c r="HK12">
        <v>41</v>
      </c>
      <c r="HL12">
        <v>529</v>
      </c>
      <c r="HM12">
        <v>18</v>
      </c>
      <c r="HN12">
        <v>4818</v>
      </c>
      <c r="HO12">
        <v>49</v>
      </c>
      <c r="HP12">
        <v>198</v>
      </c>
      <c r="HQ12">
        <v>478</v>
      </c>
      <c r="HR12">
        <v>3052</v>
      </c>
      <c r="HS12">
        <v>2263</v>
      </c>
      <c r="HT12">
        <v>365</v>
      </c>
      <c r="HV12">
        <v>1353</v>
      </c>
      <c r="HW12">
        <v>24276</v>
      </c>
      <c r="HX12">
        <v>5574</v>
      </c>
      <c r="HY12">
        <v>18702</v>
      </c>
      <c r="HZ12">
        <v>9817</v>
      </c>
      <c r="IA12">
        <v>3215</v>
      </c>
      <c r="IB12">
        <v>20324</v>
      </c>
      <c r="IC12">
        <v>410</v>
      </c>
      <c r="ID12">
        <v>259</v>
      </c>
      <c r="IE12">
        <v>4615</v>
      </c>
      <c r="IF12">
        <v>100</v>
      </c>
      <c r="IG12">
        <v>17171</v>
      </c>
      <c r="IH12">
        <v>480</v>
      </c>
      <c r="II12">
        <v>3292</v>
      </c>
      <c r="IJ12">
        <v>2093</v>
      </c>
      <c r="IK12">
        <v>13740</v>
      </c>
      <c r="IL12">
        <v>8061</v>
      </c>
      <c r="IM12">
        <v>1154</v>
      </c>
      <c r="IN12">
        <v>8</v>
      </c>
      <c r="IO12">
        <v>4803</v>
      </c>
      <c r="IP12">
        <v>19187</v>
      </c>
      <c r="IQ12">
        <v>3718</v>
      </c>
      <c r="IR12">
        <v>15469</v>
      </c>
      <c r="IS12">
        <v>7611</v>
      </c>
      <c r="IT12">
        <v>2719</v>
      </c>
      <c r="IU12">
        <v>15887</v>
      </c>
      <c r="IV12">
        <v>322</v>
      </c>
      <c r="IW12">
        <v>196</v>
      </c>
      <c r="IX12">
        <v>4359</v>
      </c>
      <c r="IY12">
        <v>97</v>
      </c>
      <c r="IZ12">
        <v>12782</v>
      </c>
      <c r="JA12">
        <v>373</v>
      </c>
      <c r="JB12">
        <v>2548</v>
      </c>
      <c r="JC12">
        <v>2181</v>
      </c>
      <c r="JD12">
        <v>10816</v>
      </c>
      <c r="JE12">
        <v>5781</v>
      </c>
      <c r="JF12">
        <v>1038</v>
      </c>
      <c r="JG12">
        <v>8</v>
      </c>
      <c r="JH12">
        <v>3255</v>
      </c>
      <c r="JI12">
        <v>5064</v>
      </c>
      <c r="JJ12">
        <v>882</v>
      </c>
      <c r="JK12">
        <v>4182</v>
      </c>
      <c r="JL12">
        <v>2655</v>
      </c>
      <c r="JM12">
        <v>717</v>
      </c>
      <c r="JN12">
        <v>4199</v>
      </c>
      <c r="JO12">
        <v>81</v>
      </c>
      <c r="JP12">
        <v>63</v>
      </c>
      <c r="JQ12">
        <v>932</v>
      </c>
      <c r="JR12">
        <v>29</v>
      </c>
      <c r="JS12">
        <v>3543</v>
      </c>
      <c r="JT12">
        <v>98</v>
      </c>
      <c r="JU12">
        <v>611</v>
      </c>
      <c r="JV12">
        <v>531</v>
      </c>
      <c r="JW12">
        <v>2733</v>
      </c>
      <c r="JX12">
        <v>1735</v>
      </c>
      <c r="JY12">
        <v>312</v>
      </c>
      <c r="KA12">
        <v>1276</v>
      </c>
      <c r="KB12">
        <v>13452</v>
      </c>
      <c r="KC12">
        <v>2428</v>
      </c>
      <c r="KD12">
        <v>11024</v>
      </c>
      <c r="KE12">
        <v>5936</v>
      </c>
      <c r="KF12">
        <v>2031</v>
      </c>
      <c r="KG12">
        <v>11013</v>
      </c>
      <c r="KH12">
        <v>223</v>
      </c>
      <c r="KI12">
        <v>142</v>
      </c>
      <c r="KJ12">
        <v>2740</v>
      </c>
      <c r="KK12">
        <v>77</v>
      </c>
      <c r="KL12">
        <v>9193</v>
      </c>
      <c r="KM12">
        <v>267</v>
      </c>
      <c r="KN12">
        <v>1669</v>
      </c>
      <c r="KO12">
        <v>1547</v>
      </c>
      <c r="KP12">
        <v>7580</v>
      </c>
      <c r="KQ12">
        <v>4066</v>
      </c>
      <c r="KR12">
        <v>769</v>
      </c>
      <c r="KS12">
        <v>4</v>
      </c>
      <c r="KT12">
        <v>2621</v>
      </c>
      <c r="KU12">
        <v>3859</v>
      </c>
      <c r="KV12">
        <v>992</v>
      </c>
      <c r="KW12">
        <v>2867</v>
      </c>
      <c r="KX12">
        <v>1547</v>
      </c>
      <c r="KY12">
        <v>475</v>
      </c>
      <c r="KZ12">
        <v>3291</v>
      </c>
      <c r="LA12">
        <v>61</v>
      </c>
      <c r="LB12">
        <v>42</v>
      </c>
      <c r="LC12">
        <v>777</v>
      </c>
      <c r="LD12">
        <v>16</v>
      </c>
      <c r="LE12">
        <v>2716</v>
      </c>
      <c r="LF12">
        <v>72</v>
      </c>
      <c r="LG12">
        <v>543</v>
      </c>
      <c r="LH12">
        <v>243</v>
      </c>
      <c r="LI12">
        <v>2022</v>
      </c>
      <c r="LJ12">
        <v>1548</v>
      </c>
      <c r="LK12">
        <v>179</v>
      </c>
      <c r="LM12">
        <v>734</v>
      </c>
      <c r="LN12">
        <v>373</v>
      </c>
      <c r="LO12">
        <v>38</v>
      </c>
      <c r="LP12">
        <v>335</v>
      </c>
      <c r="LQ12">
        <v>128</v>
      </c>
      <c r="LR12">
        <v>57</v>
      </c>
      <c r="LS12">
        <v>307</v>
      </c>
      <c r="LT12">
        <v>10</v>
      </c>
      <c r="LU12">
        <v>3</v>
      </c>
      <c r="LV12">
        <v>91</v>
      </c>
      <c r="LW12">
        <v>2</v>
      </c>
      <c r="LX12">
        <v>246</v>
      </c>
      <c r="LY12">
        <v>14</v>
      </c>
      <c r="LZ12">
        <v>94</v>
      </c>
      <c r="MA12">
        <v>56</v>
      </c>
      <c r="MB12">
        <v>176</v>
      </c>
      <c r="MC12">
        <v>95</v>
      </c>
      <c r="MD12">
        <v>65</v>
      </c>
      <c r="MF12">
        <v>73</v>
      </c>
      <c r="MG12">
        <v>27945</v>
      </c>
      <c r="MH12">
        <v>6002</v>
      </c>
      <c r="MI12">
        <v>21943</v>
      </c>
      <c r="MJ12">
        <v>11273</v>
      </c>
      <c r="MK12">
        <v>3896</v>
      </c>
      <c r="ML12">
        <v>23202</v>
      </c>
      <c r="MM12">
        <v>473</v>
      </c>
      <c r="MN12">
        <v>284</v>
      </c>
      <c r="MO12">
        <v>5723</v>
      </c>
      <c r="MP12">
        <v>135</v>
      </c>
      <c r="MQ12">
        <v>19289</v>
      </c>
      <c r="MR12">
        <v>540</v>
      </c>
      <c r="MS12">
        <v>3799</v>
      </c>
      <c r="MT12">
        <v>3123</v>
      </c>
      <c r="MU12">
        <v>15837</v>
      </c>
      <c r="MV12">
        <v>8539</v>
      </c>
      <c r="MW12">
        <v>1311</v>
      </c>
      <c r="MX12">
        <v>14</v>
      </c>
      <c r="MY12">
        <v>5175</v>
      </c>
    </row>
    <row r="13" spans="1:363" x14ac:dyDescent="0.25">
      <c r="A13" s="4">
        <v>12</v>
      </c>
      <c r="B13" s="4" t="s">
        <v>523</v>
      </c>
      <c r="C13">
        <v>99225</v>
      </c>
      <c r="D13">
        <v>15910</v>
      </c>
      <c r="E13">
        <v>83315</v>
      </c>
      <c r="F13">
        <v>44713</v>
      </c>
      <c r="G13">
        <v>31955</v>
      </c>
      <c r="H13">
        <v>63476</v>
      </c>
      <c r="I13">
        <v>1343</v>
      </c>
      <c r="J13">
        <v>1905</v>
      </c>
      <c r="K13">
        <v>29708</v>
      </c>
      <c r="L13">
        <v>798</v>
      </c>
      <c r="M13">
        <v>47805</v>
      </c>
      <c r="N13">
        <v>1655</v>
      </c>
      <c r="O13">
        <v>14336</v>
      </c>
      <c r="P13">
        <v>10203</v>
      </c>
      <c r="Q13">
        <v>54581</v>
      </c>
      <c r="R13">
        <v>32619</v>
      </c>
      <c r="S13">
        <v>4105</v>
      </c>
      <c r="T13">
        <v>41</v>
      </c>
      <c r="U13">
        <v>19914</v>
      </c>
      <c r="V13">
        <v>5545</v>
      </c>
      <c r="W13">
        <v>903</v>
      </c>
      <c r="X13">
        <v>4642</v>
      </c>
      <c r="Y13">
        <v>2279</v>
      </c>
      <c r="Z13">
        <v>1358</v>
      </c>
      <c r="AA13">
        <v>4030</v>
      </c>
      <c r="AB13">
        <v>96</v>
      </c>
      <c r="AC13">
        <v>85</v>
      </c>
      <c r="AD13">
        <v>1535</v>
      </c>
      <c r="AE13">
        <v>29</v>
      </c>
      <c r="AF13">
        <v>3155</v>
      </c>
      <c r="AG13">
        <v>105</v>
      </c>
      <c r="AH13">
        <v>1075</v>
      </c>
      <c r="AI13">
        <v>126</v>
      </c>
      <c r="AJ13">
        <v>2897</v>
      </c>
      <c r="AK13">
        <v>2516</v>
      </c>
      <c r="AL13">
        <v>937</v>
      </c>
      <c r="AM13">
        <v>2</v>
      </c>
      <c r="AN13">
        <v>1618</v>
      </c>
      <c r="AO13">
        <v>848</v>
      </c>
      <c r="AP13">
        <v>96</v>
      </c>
      <c r="AQ13">
        <v>752</v>
      </c>
      <c r="AR13">
        <v>403</v>
      </c>
      <c r="AS13">
        <v>252</v>
      </c>
      <c r="AT13">
        <v>561</v>
      </c>
      <c r="AU13">
        <v>21</v>
      </c>
      <c r="AV13">
        <v>25</v>
      </c>
      <c r="AW13">
        <v>223</v>
      </c>
      <c r="AX13">
        <v>12</v>
      </c>
      <c r="AY13">
        <v>473</v>
      </c>
      <c r="AZ13">
        <v>24</v>
      </c>
      <c r="BA13">
        <v>310</v>
      </c>
      <c r="BB13">
        <v>13</v>
      </c>
      <c r="BC13">
        <v>505</v>
      </c>
      <c r="BD13">
        <v>328</v>
      </c>
      <c r="BE13">
        <v>165</v>
      </c>
      <c r="BF13">
        <v>1</v>
      </c>
      <c r="BG13">
        <v>444</v>
      </c>
      <c r="BH13">
        <v>41</v>
      </c>
      <c r="BI13">
        <v>4</v>
      </c>
      <c r="BJ13">
        <v>37</v>
      </c>
      <c r="BK13">
        <v>16</v>
      </c>
      <c r="BL13">
        <v>21</v>
      </c>
      <c r="BM13">
        <v>17</v>
      </c>
      <c r="BN13">
        <v>1</v>
      </c>
      <c r="BP13">
        <v>15</v>
      </c>
      <c r="BR13">
        <v>11</v>
      </c>
      <c r="BS13">
        <v>2</v>
      </c>
      <c r="BT13">
        <v>4</v>
      </c>
      <c r="BU13">
        <v>21</v>
      </c>
      <c r="BV13">
        <v>13</v>
      </c>
      <c r="BW13">
        <v>5</v>
      </c>
      <c r="BX13">
        <v>1</v>
      </c>
      <c r="BY13">
        <v>41</v>
      </c>
      <c r="BZ13">
        <v>2</v>
      </c>
      <c r="CT13">
        <v>45367</v>
      </c>
      <c r="CU13">
        <v>6645</v>
      </c>
      <c r="CV13">
        <v>38722</v>
      </c>
      <c r="CW13">
        <v>21452</v>
      </c>
      <c r="CX13">
        <v>14615</v>
      </c>
      <c r="CY13">
        <v>29070</v>
      </c>
      <c r="CZ13">
        <v>624</v>
      </c>
      <c r="DA13">
        <v>915</v>
      </c>
      <c r="DB13">
        <v>12138</v>
      </c>
      <c r="DC13">
        <v>394</v>
      </c>
      <c r="DD13">
        <v>23017</v>
      </c>
      <c r="DE13">
        <v>704</v>
      </c>
      <c r="DF13">
        <v>5466</v>
      </c>
      <c r="DG13">
        <v>4990</v>
      </c>
      <c r="DH13">
        <v>25597</v>
      </c>
      <c r="DI13">
        <v>13948</v>
      </c>
      <c r="DJ13">
        <v>2316</v>
      </c>
      <c r="DK13">
        <v>25</v>
      </c>
      <c r="DL13">
        <v>9876</v>
      </c>
      <c r="DM13">
        <v>53858</v>
      </c>
      <c r="DN13">
        <v>9265</v>
      </c>
      <c r="DO13">
        <v>44593</v>
      </c>
      <c r="DP13">
        <v>23261</v>
      </c>
      <c r="DQ13">
        <v>17340</v>
      </c>
      <c r="DR13">
        <v>34406</v>
      </c>
      <c r="DS13">
        <v>719</v>
      </c>
      <c r="DT13">
        <v>990</v>
      </c>
      <c r="DU13">
        <v>17570</v>
      </c>
      <c r="DV13">
        <v>404</v>
      </c>
      <c r="DW13">
        <v>24788</v>
      </c>
      <c r="DX13">
        <v>951</v>
      </c>
      <c r="DY13">
        <v>8870</v>
      </c>
      <c r="DZ13">
        <v>5213</v>
      </c>
      <c r="EA13">
        <v>28984</v>
      </c>
      <c r="EB13">
        <v>18671</v>
      </c>
      <c r="EC13">
        <v>1789</v>
      </c>
      <c r="ED13">
        <v>16</v>
      </c>
      <c r="EE13">
        <v>10038</v>
      </c>
      <c r="EF13">
        <v>509</v>
      </c>
      <c r="EG13">
        <v>21</v>
      </c>
      <c r="EH13">
        <v>488</v>
      </c>
      <c r="EI13">
        <v>12</v>
      </c>
      <c r="EJ13">
        <v>185</v>
      </c>
      <c r="EK13">
        <v>301</v>
      </c>
      <c r="EL13">
        <v>8</v>
      </c>
      <c r="EM13">
        <v>6</v>
      </c>
      <c r="EN13">
        <v>252</v>
      </c>
      <c r="EO13">
        <v>9</v>
      </c>
      <c r="EP13">
        <v>153</v>
      </c>
      <c r="EQ13">
        <v>12</v>
      </c>
      <c r="ER13">
        <v>349</v>
      </c>
      <c r="ES13">
        <v>92</v>
      </c>
      <c r="ET13">
        <v>82</v>
      </c>
      <c r="EU13">
        <v>1</v>
      </c>
      <c r="EV13">
        <v>16</v>
      </c>
      <c r="EX13">
        <v>8</v>
      </c>
      <c r="EY13">
        <v>98716</v>
      </c>
      <c r="EZ13">
        <v>15889</v>
      </c>
      <c r="FA13">
        <v>82827</v>
      </c>
      <c r="FB13">
        <v>44701</v>
      </c>
      <c r="FC13">
        <v>31770</v>
      </c>
      <c r="FD13">
        <v>63175</v>
      </c>
      <c r="FE13">
        <v>1335</v>
      </c>
      <c r="FF13">
        <v>1899</v>
      </c>
      <c r="FG13">
        <v>29456</v>
      </c>
      <c r="FH13">
        <v>789</v>
      </c>
      <c r="FI13">
        <v>47652</v>
      </c>
      <c r="FJ13">
        <v>1643</v>
      </c>
      <c r="FK13">
        <v>13987</v>
      </c>
      <c r="FL13">
        <v>10111</v>
      </c>
      <c r="FM13">
        <v>54499</v>
      </c>
      <c r="FN13">
        <v>32618</v>
      </c>
      <c r="FO13">
        <v>4089</v>
      </c>
      <c r="FP13">
        <v>41</v>
      </c>
      <c r="FQ13">
        <v>19906</v>
      </c>
      <c r="FR13">
        <v>63827</v>
      </c>
      <c r="FS13">
        <v>10852</v>
      </c>
      <c r="FT13">
        <v>52975</v>
      </c>
      <c r="FU13">
        <v>26730</v>
      </c>
      <c r="FV13">
        <v>22057</v>
      </c>
      <c r="FW13">
        <v>39239</v>
      </c>
      <c r="FX13">
        <v>971</v>
      </c>
      <c r="FY13">
        <v>1242</v>
      </c>
      <c r="FZ13">
        <v>21989</v>
      </c>
      <c r="GA13">
        <v>577</v>
      </c>
      <c r="GB13">
        <v>27215</v>
      </c>
      <c r="GC13">
        <v>1336</v>
      </c>
      <c r="GD13">
        <v>11870</v>
      </c>
      <c r="GE13">
        <v>6604</v>
      </c>
      <c r="GF13">
        <v>36687</v>
      </c>
      <c r="GG13">
        <v>19243</v>
      </c>
      <c r="GH13">
        <v>2180</v>
      </c>
      <c r="GI13">
        <v>28</v>
      </c>
      <c r="GJ13">
        <v>11076</v>
      </c>
      <c r="GK13">
        <v>20442</v>
      </c>
      <c r="GL13">
        <v>3193</v>
      </c>
      <c r="GM13">
        <v>17249</v>
      </c>
      <c r="GN13">
        <v>10213</v>
      </c>
      <c r="GO13">
        <v>6349</v>
      </c>
      <c r="GP13">
        <v>13325</v>
      </c>
      <c r="GQ13">
        <v>238</v>
      </c>
      <c r="GR13">
        <v>377</v>
      </c>
      <c r="GS13">
        <v>4895</v>
      </c>
      <c r="GT13">
        <v>133</v>
      </c>
      <c r="GU13">
        <v>11011</v>
      </c>
      <c r="GV13">
        <v>200</v>
      </c>
      <c r="GW13">
        <v>1525</v>
      </c>
      <c r="GX13">
        <v>2061</v>
      </c>
      <c r="GY13">
        <v>10602</v>
      </c>
      <c r="GZ13">
        <v>7644</v>
      </c>
      <c r="HA13">
        <v>1042</v>
      </c>
      <c r="HB13">
        <v>9</v>
      </c>
      <c r="HC13">
        <v>4710</v>
      </c>
      <c r="HD13">
        <v>14447</v>
      </c>
      <c r="HE13">
        <v>1844</v>
      </c>
      <c r="HF13">
        <v>12603</v>
      </c>
      <c r="HG13">
        <v>7758</v>
      </c>
      <c r="HH13">
        <v>3364</v>
      </c>
      <c r="HI13">
        <v>10611</v>
      </c>
      <c r="HJ13">
        <v>126</v>
      </c>
      <c r="HK13">
        <v>280</v>
      </c>
      <c r="HL13">
        <v>2572</v>
      </c>
      <c r="HM13">
        <v>79</v>
      </c>
      <c r="HN13">
        <v>9426</v>
      </c>
      <c r="HO13">
        <v>107</v>
      </c>
      <c r="HP13">
        <v>592</v>
      </c>
      <c r="HQ13">
        <v>1446</v>
      </c>
      <c r="HR13">
        <v>7210</v>
      </c>
      <c r="HS13">
        <v>5731</v>
      </c>
      <c r="HT13">
        <v>867</v>
      </c>
      <c r="HU13">
        <v>4</v>
      </c>
      <c r="HV13">
        <v>4120</v>
      </c>
      <c r="HW13">
        <v>75788</v>
      </c>
      <c r="HX13">
        <v>12220</v>
      </c>
      <c r="HY13">
        <v>63568</v>
      </c>
      <c r="HZ13">
        <v>38545</v>
      </c>
      <c r="IA13">
        <v>24490</v>
      </c>
      <c r="IB13">
        <v>48474</v>
      </c>
      <c r="IC13">
        <v>1045</v>
      </c>
      <c r="ID13">
        <v>1485</v>
      </c>
      <c r="IE13">
        <v>21720</v>
      </c>
      <c r="IF13">
        <v>574</v>
      </c>
      <c r="IG13">
        <v>37657</v>
      </c>
      <c r="IH13">
        <v>1303</v>
      </c>
      <c r="II13">
        <v>10835</v>
      </c>
      <c r="IJ13">
        <v>7852</v>
      </c>
      <c r="IK13">
        <v>41298</v>
      </c>
      <c r="IL13">
        <v>25323</v>
      </c>
      <c r="IM13">
        <v>3162</v>
      </c>
      <c r="IN13">
        <v>30</v>
      </c>
      <c r="IO13">
        <v>17602</v>
      </c>
      <c r="IP13">
        <v>66921</v>
      </c>
      <c r="IQ13">
        <v>9868</v>
      </c>
      <c r="IR13">
        <v>57053</v>
      </c>
      <c r="IS13">
        <v>28075</v>
      </c>
      <c r="IT13">
        <v>21978</v>
      </c>
      <c r="IU13">
        <v>42343</v>
      </c>
      <c r="IV13">
        <v>884</v>
      </c>
      <c r="IW13">
        <v>1240</v>
      </c>
      <c r="IX13">
        <v>21123</v>
      </c>
      <c r="IY13">
        <v>568</v>
      </c>
      <c r="IZ13">
        <v>30431</v>
      </c>
      <c r="JA13">
        <v>1056</v>
      </c>
      <c r="JB13">
        <v>9335</v>
      </c>
      <c r="JC13">
        <v>7663</v>
      </c>
      <c r="JD13">
        <v>37144</v>
      </c>
      <c r="JE13">
        <v>20847</v>
      </c>
      <c r="JF13">
        <v>2896</v>
      </c>
      <c r="JG13">
        <v>25</v>
      </c>
      <c r="JH13">
        <v>11704</v>
      </c>
      <c r="JI13">
        <v>14867</v>
      </c>
      <c r="JJ13">
        <v>1940</v>
      </c>
      <c r="JK13">
        <v>12927</v>
      </c>
      <c r="JL13">
        <v>9739</v>
      </c>
      <c r="JM13">
        <v>4527</v>
      </c>
      <c r="JN13">
        <v>9923</v>
      </c>
      <c r="JO13">
        <v>205</v>
      </c>
      <c r="JP13">
        <v>361</v>
      </c>
      <c r="JQ13">
        <v>4298</v>
      </c>
      <c r="JR13">
        <v>119</v>
      </c>
      <c r="JS13">
        <v>7617</v>
      </c>
      <c r="JT13">
        <v>237</v>
      </c>
      <c r="JU13">
        <v>2528</v>
      </c>
      <c r="JV13">
        <v>1885</v>
      </c>
      <c r="JW13">
        <v>7399</v>
      </c>
      <c r="JX13">
        <v>5352</v>
      </c>
      <c r="JY13">
        <v>772</v>
      </c>
      <c r="JZ13">
        <v>3</v>
      </c>
      <c r="KA13">
        <v>4309</v>
      </c>
      <c r="KB13">
        <v>30163</v>
      </c>
      <c r="KC13">
        <v>4130</v>
      </c>
      <c r="KD13">
        <v>26033</v>
      </c>
      <c r="KE13">
        <v>13583</v>
      </c>
      <c r="KF13">
        <v>10629</v>
      </c>
      <c r="KG13">
        <v>18435</v>
      </c>
      <c r="KH13">
        <v>396</v>
      </c>
      <c r="KI13">
        <v>552</v>
      </c>
      <c r="KJ13">
        <v>10118</v>
      </c>
      <c r="KK13">
        <v>235</v>
      </c>
      <c r="KL13">
        <v>12767</v>
      </c>
      <c r="KM13">
        <v>440</v>
      </c>
      <c r="KN13">
        <v>4119</v>
      </c>
      <c r="KO13">
        <v>3736</v>
      </c>
      <c r="KP13">
        <v>17029</v>
      </c>
      <c r="KQ13">
        <v>8855</v>
      </c>
      <c r="KR13">
        <v>1439</v>
      </c>
      <c r="KS13">
        <v>15</v>
      </c>
      <c r="KT13">
        <v>5589</v>
      </c>
      <c r="KU13">
        <v>18117</v>
      </c>
      <c r="KV13">
        <v>2339</v>
      </c>
      <c r="KW13">
        <v>15778</v>
      </c>
      <c r="KX13">
        <v>9823</v>
      </c>
      <c r="KY13">
        <v>6009</v>
      </c>
      <c r="KZ13">
        <v>11284</v>
      </c>
      <c r="LA13">
        <v>226</v>
      </c>
      <c r="LB13">
        <v>311</v>
      </c>
      <c r="LC13">
        <v>4973</v>
      </c>
      <c r="LD13">
        <v>125</v>
      </c>
      <c r="LE13">
        <v>8672</v>
      </c>
      <c r="LF13">
        <v>247</v>
      </c>
      <c r="LG13">
        <v>2146</v>
      </c>
      <c r="LH13">
        <v>2177</v>
      </c>
      <c r="LI13">
        <v>9715</v>
      </c>
      <c r="LJ13">
        <v>5904</v>
      </c>
      <c r="LK13">
        <v>739</v>
      </c>
      <c r="LL13">
        <v>8</v>
      </c>
      <c r="LM13">
        <v>4290</v>
      </c>
      <c r="LN13">
        <v>4353</v>
      </c>
      <c r="LO13">
        <v>523</v>
      </c>
      <c r="LP13">
        <v>3830</v>
      </c>
      <c r="LQ13">
        <v>2674</v>
      </c>
      <c r="LR13">
        <v>1480</v>
      </c>
      <c r="LS13">
        <v>2723</v>
      </c>
      <c r="LT13">
        <v>58</v>
      </c>
      <c r="LU13">
        <v>92</v>
      </c>
      <c r="LV13">
        <v>1226</v>
      </c>
      <c r="LW13">
        <v>36</v>
      </c>
      <c r="LX13">
        <v>2108</v>
      </c>
      <c r="LY13">
        <v>62</v>
      </c>
      <c r="LZ13">
        <v>486</v>
      </c>
      <c r="MA13">
        <v>638</v>
      </c>
      <c r="MB13">
        <v>2227</v>
      </c>
      <c r="MC13">
        <v>1422</v>
      </c>
      <c r="MD13">
        <v>257</v>
      </c>
      <c r="MF13">
        <v>1226</v>
      </c>
      <c r="MG13">
        <v>89299</v>
      </c>
      <c r="MH13">
        <v>13982</v>
      </c>
      <c r="MI13">
        <v>75317</v>
      </c>
      <c r="MJ13">
        <v>42076</v>
      </c>
      <c r="MK13">
        <v>28623</v>
      </c>
      <c r="ML13">
        <v>57474</v>
      </c>
      <c r="MM13">
        <v>1168</v>
      </c>
      <c r="MN13">
        <v>1668</v>
      </c>
      <c r="MO13">
        <v>25329</v>
      </c>
      <c r="MP13">
        <v>709</v>
      </c>
      <c r="MQ13">
        <v>44393</v>
      </c>
      <c r="MR13">
        <v>1418</v>
      </c>
      <c r="MS13">
        <v>11979</v>
      </c>
      <c r="MT13">
        <v>9821</v>
      </c>
      <c r="MU13">
        <v>49070</v>
      </c>
      <c r="MV13">
        <v>29020</v>
      </c>
      <c r="MW13">
        <v>3476</v>
      </c>
      <c r="MX13">
        <v>26</v>
      </c>
      <c r="MY13">
        <v>19052</v>
      </c>
    </row>
    <row r="14" spans="1:363" x14ac:dyDescent="0.25">
      <c r="A14" s="4">
        <v>13</v>
      </c>
      <c r="B14" s="4" t="s">
        <v>521</v>
      </c>
      <c r="C14">
        <v>43962</v>
      </c>
      <c r="D14">
        <v>10688</v>
      </c>
      <c r="E14">
        <v>33274</v>
      </c>
      <c r="F14">
        <v>16321</v>
      </c>
      <c r="G14">
        <v>4971</v>
      </c>
      <c r="H14">
        <v>37525</v>
      </c>
      <c r="I14">
        <v>776</v>
      </c>
      <c r="J14">
        <v>738</v>
      </c>
      <c r="K14">
        <v>8324</v>
      </c>
      <c r="L14">
        <v>279</v>
      </c>
      <c r="M14">
        <v>31232</v>
      </c>
      <c r="N14">
        <v>1025</v>
      </c>
      <c r="O14">
        <v>5932</v>
      </c>
      <c r="P14">
        <v>3550</v>
      </c>
      <c r="Q14">
        <v>23685</v>
      </c>
      <c r="R14">
        <v>16015</v>
      </c>
      <c r="S14">
        <v>2327</v>
      </c>
      <c r="T14">
        <v>15</v>
      </c>
      <c r="U14">
        <v>7620</v>
      </c>
      <c r="V14">
        <v>5028</v>
      </c>
      <c r="W14">
        <v>1131</v>
      </c>
      <c r="X14">
        <v>3897</v>
      </c>
      <c r="Y14">
        <v>1911</v>
      </c>
      <c r="Z14">
        <v>448</v>
      </c>
      <c r="AA14">
        <v>4444</v>
      </c>
      <c r="AB14">
        <v>102</v>
      </c>
      <c r="AC14">
        <v>72</v>
      </c>
      <c r="AD14">
        <v>758</v>
      </c>
      <c r="AE14">
        <v>28</v>
      </c>
      <c r="AF14">
        <v>3836</v>
      </c>
      <c r="AG14">
        <v>100</v>
      </c>
      <c r="AH14">
        <v>737</v>
      </c>
      <c r="AI14">
        <v>134</v>
      </c>
      <c r="AJ14">
        <v>2483</v>
      </c>
      <c r="AK14">
        <v>2402</v>
      </c>
      <c r="AL14">
        <v>675</v>
      </c>
      <c r="AM14">
        <v>2</v>
      </c>
      <c r="AN14">
        <v>1348</v>
      </c>
      <c r="AO14">
        <v>493</v>
      </c>
      <c r="AP14">
        <v>80</v>
      </c>
      <c r="AQ14">
        <v>413</v>
      </c>
      <c r="AR14">
        <v>161</v>
      </c>
      <c r="AS14">
        <v>69</v>
      </c>
      <c r="AT14">
        <v>402</v>
      </c>
      <c r="AU14">
        <v>9</v>
      </c>
      <c r="AV14">
        <v>14</v>
      </c>
      <c r="AW14">
        <v>87</v>
      </c>
      <c r="AX14">
        <v>6</v>
      </c>
      <c r="AY14">
        <v>350</v>
      </c>
      <c r="AZ14">
        <v>14</v>
      </c>
      <c r="BA14">
        <v>146</v>
      </c>
      <c r="BB14">
        <v>6</v>
      </c>
      <c r="BC14">
        <v>258</v>
      </c>
      <c r="BD14">
        <v>226</v>
      </c>
      <c r="BE14">
        <v>84</v>
      </c>
      <c r="BF14">
        <v>1</v>
      </c>
      <c r="BG14">
        <v>237</v>
      </c>
      <c r="BH14">
        <v>15</v>
      </c>
      <c r="BI14">
        <v>1</v>
      </c>
      <c r="BJ14">
        <v>14</v>
      </c>
      <c r="BK14">
        <v>4</v>
      </c>
      <c r="BL14">
        <v>7</v>
      </c>
      <c r="BM14">
        <v>6</v>
      </c>
      <c r="BN14">
        <v>1</v>
      </c>
      <c r="BO14">
        <v>1</v>
      </c>
      <c r="BP14">
        <v>3</v>
      </c>
      <c r="BR14">
        <v>9</v>
      </c>
      <c r="BS14">
        <v>1</v>
      </c>
      <c r="BT14">
        <v>1</v>
      </c>
      <c r="BU14">
        <v>5</v>
      </c>
      <c r="BV14">
        <v>9</v>
      </c>
      <c r="BW14">
        <v>1</v>
      </c>
      <c r="BY14">
        <v>15</v>
      </c>
      <c r="CT14">
        <v>20685</v>
      </c>
      <c r="CU14">
        <v>4477</v>
      </c>
      <c r="CV14">
        <v>16208</v>
      </c>
      <c r="CW14">
        <v>8175</v>
      </c>
      <c r="CX14">
        <v>2333</v>
      </c>
      <c r="CY14">
        <v>17658</v>
      </c>
      <c r="CZ14">
        <v>361</v>
      </c>
      <c r="DA14">
        <v>337</v>
      </c>
      <c r="DB14">
        <v>3465</v>
      </c>
      <c r="DC14">
        <v>136</v>
      </c>
      <c r="DD14">
        <v>15092</v>
      </c>
      <c r="DE14">
        <v>462</v>
      </c>
      <c r="DF14">
        <v>2322</v>
      </c>
      <c r="DG14">
        <v>1807</v>
      </c>
      <c r="DH14">
        <v>11438</v>
      </c>
      <c r="DI14">
        <v>7134</v>
      </c>
      <c r="DJ14">
        <v>1345</v>
      </c>
      <c r="DK14">
        <v>8</v>
      </c>
      <c r="DL14">
        <v>4202</v>
      </c>
      <c r="DM14">
        <v>23277</v>
      </c>
      <c r="DN14">
        <v>6211</v>
      </c>
      <c r="DO14">
        <v>17066</v>
      </c>
      <c r="DP14">
        <v>8146</v>
      </c>
      <c r="DQ14">
        <v>2638</v>
      </c>
      <c r="DR14">
        <v>19867</v>
      </c>
      <c r="DS14">
        <v>415</v>
      </c>
      <c r="DT14">
        <v>401</v>
      </c>
      <c r="DU14">
        <v>4859</v>
      </c>
      <c r="DV14">
        <v>143</v>
      </c>
      <c r="DW14">
        <v>16140</v>
      </c>
      <c r="DX14">
        <v>563</v>
      </c>
      <c r="DY14">
        <v>3610</v>
      </c>
      <c r="DZ14">
        <v>1743</v>
      </c>
      <c r="EA14">
        <v>12247</v>
      </c>
      <c r="EB14">
        <v>8881</v>
      </c>
      <c r="EC14">
        <v>982</v>
      </c>
      <c r="ED14">
        <v>7</v>
      </c>
      <c r="EE14">
        <v>3418</v>
      </c>
      <c r="EF14">
        <v>268</v>
      </c>
      <c r="EG14">
        <v>22</v>
      </c>
      <c r="EH14">
        <v>246</v>
      </c>
      <c r="EI14">
        <v>2</v>
      </c>
      <c r="EJ14">
        <v>38</v>
      </c>
      <c r="EK14">
        <v>210</v>
      </c>
      <c r="EL14">
        <v>13</v>
      </c>
      <c r="EM14">
        <v>7</v>
      </c>
      <c r="EN14">
        <v>85</v>
      </c>
      <c r="EO14">
        <v>3</v>
      </c>
      <c r="EP14">
        <v>171</v>
      </c>
      <c r="EQ14">
        <v>25</v>
      </c>
      <c r="ER14">
        <v>184</v>
      </c>
      <c r="ES14">
        <v>52</v>
      </c>
      <c r="ET14">
        <v>41</v>
      </c>
      <c r="EU14">
        <v>2</v>
      </c>
      <c r="EV14">
        <v>23</v>
      </c>
      <c r="EX14">
        <v>2</v>
      </c>
      <c r="EY14">
        <v>43694</v>
      </c>
      <c r="EZ14">
        <v>10666</v>
      </c>
      <c r="FA14">
        <v>33028</v>
      </c>
      <c r="FB14">
        <v>16319</v>
      </c>
      <c r="FC14">
        <v>4933</v>
      </c>
      <c r="FD14">
        <v>37315</v>
      </c>
      <c r="FE14">
        <v>763</v>
      </c>
      <c r="FF14">
        <v>731</v>
      </c>
      <c r="FG14">
        <v>8239</v>
      </c>
      <c r="FH14">
        <v>276</v>
      </c>
      <c r="FI14">
        <v>31061</v>
      </c>
      <c r="FJ14">
        <v>1000</v>
      </c>
      <c r="FK14">
        <v>5748</v>
      </c>
      <c r="FL14">
        <v>3498</v>
      </c>
      <c r="FM14">
        <v>23644</v>
      </c>
      <c r="FN14">
        <v>16013</v>
      </c>
      <c r="FO14">
        <v>2304</v>
      </c>
      <c r="FP14">
        <v>15</v>
      </c>
      <c r="FQ14">
        <v>7618</v>
      </c>
      <c r="FR14">
        <v>24115</v>
      </c>
      <c r="FS14">
        <v>6323</v>
      </c>
      <c r="FT14">
        <v>17792</v>
      </c>
      <c r="FU14">
        <v>7505</v>
      </c>
      <c r="FV14">
        <v>3161</v>
      </c>
      <c r="FW14">
        <v>20082</v>
      </c>
      <c r="FX14">
        <v>488</v>
      </c>
      <c r="FY14">
        <v>468</v>
      </c>
      <c r="FZ14">
        <v>5931</v>
      </c>
      <c r="GA14">
        <v>185</v>
      </c>
      <c r="GB14">
        <v>15526</v>
      </c>
      <c r="GC14">
        <v>750</v>
      </c>
      <c r="GD14">
        <v>4748</v>
      </c>
      <c r="GE14">
        <v>2055</v>
      </c>
      <c r="GF14">
        <v>13812</v>
      </c>
      <c r="GG14">
        <v>7762</v>
      </c>
      <c r="GH14">
        <v>1096</v>
      </c>
      <c r="GI14">
        <v>12</v>
      </c>
      <c r="GJ14">
        <v>3131</v>
      </c>
      <c r="GK14">
        <v>10534</v>
      </c>
      <c r="GL14">
        <v>2634</v>
      </c>
      <c r="GM14">
        <v>7900</v>
      </c>
      <c r="GN14">
        <v>4569</v>
      </c>
      <c r="GO14">
        <v>1069</v>
      </c>
      <c r="GP14">
        <v>9166</v>
      </c>
      <c r="GQ14">
        <v>161</v>
      </c>
      <c r="GR14">
        <v>136</v>
      </c>
      <c r="GS14">
        <v>1380</v>
      </c>
      <c r="GT14">
        <v>51</v>
      </c>
      <c r="GU14">
        <v>8200</v>
      </c>
      <c r="GV14">
        <v>145</v>
      </c>
      <c r="GW14">
        <v>735</v>
      </c>
      <c r="GX14">
        <v>781</v>
      </c>
      <c r="GY14">
        <v>5306</v>
      </c>
      <c r="GZ14">
        <v>4415</v>
      </c>
      <c r="HA14">
        <v>622</v>
      </c>
      <c r="HB14">
        <v>2</v>
      </c>
      <c r="HC14">
        <v>2172</v>
      </c>
      <c r="HD14">
        <v>9045</v>
      </c>
      <c r="HE14">
        <v>1709</v>
      </c>
      <c r="HF14">
        <v>7336</v>
      </c>
      <c r="HG14">
        <v>4245</v>
      </c>
      <c r="HH14">
        <v>703</v>
      </c>
      <c r="HI14">
        <v>8067</v>
      </c>
      <c r="HJ14">
        <v>114</v>
      </c>
      <c r="HK14">
        <v>127</v>
      </c>
      <c r="HL14">
        <v>928</v>
      </c>
      <c r="HM14">
        <v>40</v>
      </c>
      <c r="HN14">
        <v>7335</v>
      </c>
      <c r="HO14">
        <v>105</v>
      </c>
      <c r="HP14">
        <v>265</v>
      </c>
      <c r="HQ14">
        <v>662</v>
      </c>
      <c r="HR14">
        <v>4526</v>
      </c>
      <c r="HS14">
        <v>3836</v>
      </c>
      <c r="HT14">
        <v>586</v>
      </c>
      <c r="HU14">
        <v>1</v>
      </c>
      <c r="HV14">
        <v>2315</v>
      </c>
      <c r="HW14">
        <v>29910</v>
      </c>
      <c r="HX14">
        <v>7473</v>
      </c>
      <c r="HY14">
        <v>22437</v>
      </c>
      <c r="HZ14">
        <v>11389</v>
      </c>
      <c r="IA14">
        <v>3323</v>
      </c>
      <c r="IB14">
        <v>25610</v>
      </c>
      <c r="IC14">
        <v>532</v>
      </c>
      <c r="ID14">
        <v>496</v>
      </c>
      <c r="IE14">
        <v>5741</v>
      </c>
      <c r="IF14">
        <v>182</v>
      </c>
      <c r="IG14">
        <v>21248</v>
      </c>
      <c r="IH14">
        <v>727</v>
      </c>
      <c r="II14">
        <v>4139</v>
      </c>
      <c r="IJ14">
        <v>2146</v>
      </c>
      <c r="IK14">
        <v>16185</v>
      </c>
      <c r="IL14">
        <v>11114</v>
      </c>
      <c r="IM14">
        <v>1550</v>
      </c>
      <c r="IN14">
        <v>8</v>
      </c>
      <c r="IO14">
        <v>5567</v>
      </c>
      <c r="IP14">
        <v>38084</v>
      </c>
      <c r="IQ14">
        <v>9032</v>
      </c>
      <c r="IR14">
        <v>29052</v>
      </c>
      <c r="IS14">
        <v>14322</v>
      </c>
      <c r="IT14">
        <v>4350</v>
      </c>
      <c r="IU14">
        <v>32448</v>
      </c>
      <c r="IV14">
        <v>670</v>
      </c>
      <c r="IW14">
        <v>646</v>
      </c>
      <c r="IX14">
        <v>7469</v>
      </c>
      <c r="IY14">
        <v>246</v>
      </c>
      <c r="IZ14">
        <v>26709</v>
      </c>
      <c r="JA14">
        <v>871</v>
      </c>
      <c r="JB14">
        <v>5052</v>
      </c>
      <c r="JC14">
        <v>3216</v>
      </c>
      <c r="JD14">
        <v>20507</v>
      </c>
      <c r="JE14">
        <v>13747</v>
      </c>
      <c r="JF14">
        <v>2040</v>
      </c>
      <c r="JG14">
        <v>14</v>
      </c>
      <c r="JH14">
        <v>6461</v>
      </c>
      <c r="JI14">
        <v>4472</v>
      </c>
      <c r="JJ14">
        <v>897</v>
      </c>
      <c r="JK14">
        <v>3575</v>
      </c>
      <c r="JL14">
        <v>2895</v>
      </c>
      <c r="JM14">
        <v>463</v>
      </c>
      <c r="JN14">
        <v>3845</v>
      </c>
      <c r="JO14">
        <v>85</v>
      </c>
      <c r="JP14">
        <v>76</v>
      </c>
      <c r="JQ14">
        <v>811</v>
      </c>
      <c r="JR14">
        <v>16</v>
      </c>
      <c r="JS14">
        <v>3212</v>
      </c>
      <c r="JT14">
        <v>102</v>
      </c>
      <c r="JU14">
        <v>606</v>
      </c>
      <c r="JV14">
        <v>463</v>
      </c>
      <c r="JW14">
        <v>2110</v>
      </c>
      <c r="JX14">
        <v>1789</v>
      </c>
      <c r="JY14">
        <v>238</v>
      </c>
      <c r="JZ14">
        <v>3</v>
      </c>
      <c r="KA14">
        <v>1360</v>
      </c>
      <c r="KB14">
        <v>33006</v>
      </c>
      <c r="KC14">
        <v>7915</v>
      </c>
      <c r="KD14">
        <v>25091</v>
      </c>
      <c r="KE14">
        <v>12523</v>
      </c>
      <c r="KF14">
        <v>3823</v>
      </c>
      <c r="KG14">
        <v>28129</v>
      </c>
      <c r="KH14">
        <v>581</v>
      </c>
      <c r="KI14">
        <v>572</v>
      </c>
      <c r="KJ14">
        <v>6345</v>
      </c>
      <c r="KK14">
        <v>222</v>
      </c>
      <c r="KL14">
        <v>23269</v>
      </c>
      <c r="KM14">
        <v>747</v>
      </c>
      <c r="KN14">
        <v>4312</v>
      </c>
      <c r="KO14">
        <v>2860</v>
      </c>
      <c r="KP14">
        <v>17714</v>
      </c>
      <c r="KQ14">
        <v>11907</v>
      </c>
      <c r="KR14">
        <v>1779</v>
      </c>
      <c r="KS14">
        <v>13</v>
      </c>
      <c r="KT14">
        <v>5656</v>
      </c>
      <c r="KU14">
        <v>9792</v>
      </c>
      <c r="KV14">
        <v>2203</v>
      </c>
      <c r="KW14">
        <v>7589</v>
      </c>
      <c r="KX14">
        <v>4204</v>
      </c>
      <c r="KY14">
        <v>1107</v>
      </c>
      <c r="KZ14">
        <v>8276</v>
      </c>
      <c r="LA14">
        <v>146</v>
      </c>
      <c r="LB14">
        <v>149</v>
      </c>
      <c r="LC14">
        <v>2135</v>
      </c>
      <c r="LD14">
        <v>55</v>
      </c>
      <c r="LE14">
        <v>6593</v>
      </c>
      <c r="LF14">
        <v>209</v>
      </c>
      <c r="LG14">
        <v>1325</v>
      </c>
      <c r="LH14">
        <v>641</v>
      </c>
      <c r="LI14">
        <v>5293</v>
      </c>
      <c r="LJ14">
        <v>3733</v>
      </c>
      <c r="LK14">
        <v>439</v>
      </c>
      <c r="LL14">
        <v>3</v>
      </c>
      <c r="LM14">
        <v>1800</v>
      </c>
      <c r="LN14">
        <v>298</v>
      </c>
      <c r="LO14">
        <v>52</v>
      </c>
      <c r="LP14">
        <v>246</v>
      </c>
      <c r="LQ14">
        <v>60</v>
      </c>
      <c r="LR14">
        <v>32</v>
      </c>
      <c r="LS14">
        <v>257</v>
      </c>
      <c r="LT14">
        <v>5</v>
      </c>
      <c r="LU14">
        <v>7</v>
      </c>
      <c r="LV14">
        <v>122</v>
      </c>
      <c r="LW14">
        <v>3</v>
      </c>
      <c r="LX14">
        <v>169</v>
      </c>
      <c r="LY14">
        <v>23</v>
      </c>
      <c r="LZ14">
        <v>98</v>
      </c>
      <c r="MA14">
        <v>53</v>
      </c>
      <c r="MB14">
        <v>146</v>
      </c>
      <c r="MC14">
        <v>48</v>
      </c>
      <c r="MD14">
        <v>31</v>
      </c>
      <c r="MF14">
        <v>36</v>
      </c>
      <c r="MG14">
        <v>25987</v>
      </c>
      <c r="MH14">
        <v>5720</v>
      </c>
      <c r="MI14">
        <v>20267</v>
      </c>
      <c r="MJ14">
        <v>9768</v>
      </c>
      <c r="MK14">
        <v>2965</v>
      </c>
      <c r="ML14">
        <v>22149</v>
      </c>
      <c r="MM14">
        <v>450</v>
      </c>
      <c r="MN14">
        <v>437</v>
      </c>
      <c r="MO14">
        <v>4761</v>
      </c>
      <c r="MP14">
        <v>157</v>
      </c>
      <c r="MQ14">
        <v>18587</v>
      </c>
      <c r="MR14">
        <v>545</v>
      </c>
      <c r="MS14">
        <v>3371</v>
      </c>
      <c r="MT14">
        <v>2372</v>
      </c>
      <c r="MU14">
        <v>14223</v>
      </c>
      <c r="MV14">
        <v>9018</v>
      </c>
      <c r="MW14">
        <v>1296</v>
      </c>
      <c r="MX14">
        <v>12</v>
      </c>
      <c r="MY14">
        <v>4523</v>
      </c>
    </row>
    <row r="15" spans="1:363" x14ac:dyDescent="0.25">
      <c r="A15" s="4">
        <v>14</v>
      </c>
      <c r="B15" s="4" t="s">
        <v>524</v>
      </c>
      <c r="C15">
        <v>55005</v>
      </c>
      <c r="D15">
        <v>7127</v>
      </c>
      <c r="E15">
        <v>47878</v>
      </c>
      <c r="F15">
        <v>24009</v>
      </c>
      <c r="G15">
        <v>5506</v>
      </c>
      <c r="H15">
        <v>42895</v>
      </c>
      <c r="I15">
        <v>824</v>
      </c>
      <c r="J15">
        <v>1441</v>
      </c>
      <c r="K15">
        <v>11726</v>
      </c>
      <c r="L15">
        <v>372</v>
      </c>
      <c r="M15">
        <v>33328</v>
      </c>
      <c r="N15">
        <v>877</v>
      </c>
      <c r="O15">
        <v>6321</v>
      </c>
      <c r="P15">
        <v>5386</v>
      </c>
      <c r="Q15">
        <v>28951</v>
      </c>
      <c r="R15">
        <v>19775</v>
      </c>
      <c r="S15">
        <v>3668</v>
      </c>
      <c r="T15">
        <v>14</v>
      </c>
      <c r="U15">
        <v>9921</v>
      </c>
      <c r="V15">
        <v>3799</v>
      </c>
      <c r="W15">
        <v>592</v>
      </c>
      <c r="X15">
        <v>3207</v>
      </c>
      <c r="Y15">
        <v>1619</v>
      </c>
      <c r="Z15">
        <v>322</v>
      </c>
      <c r="AA15">
        <v>3375</v>
      </c>
      <c r="AB15">
        <v>61</v>
      </c>
      <c r="AC15">
        <v>55</v>
      </c>
      <c r="AD15">
        <v>700</v>
      </c>
      <c r="AE15">
        <v>21</v>
      </c>
      <c r="AF15">
        <v>2828</v>
      </c>
      <c r="AG15">
        <v>79</v>
      </c>
      <c r="AH15">
        <v>524</v>
      </c>
      <c r="AI15">
        <v>130</v>
      </c>
      <c r="AJ15">
        <v>2025</v>
      </c>
      <c r="AK15">
        <v>1641</v>
      </c>
      <c r="AL15">
        <v>660</v>
      </c>
      <c r="AN15">
        <v>944</v>
      </c>
      <c r="AO15">
        <v>395</v>
      </c>
      <c r="AP15">
        <v>53</v>
      </c>
      <c r="AQ15">
        <v>342</v>
      </c>
      <c r="AR15">
        <v>183</v>
      </c>
      <c r="AS15">
        <v>55</v>
      </c>
      <c r="AT15">
        <v>325</v>
      </c>
      <c r="AU15">
        <v>7</v>
      </c>
      <c r="AV15">
        <v>12</v>
      </c>
      <c r="AW15">
        <v>74</v>
      </c>
      <c r="AX15">
        <v>1</v>
      </c>
      <c r="AY15">
        <v>293</v>
      </c>
      <c r="AZ15">
        <v>17</v>
      </c>
      <c r="BA15">
        <v>130</v>
      </c>
      <c r="BB15">
        <v>3</v>
      </c>
      <c r="BC15">
        <v>235</v>
      </c>
      <c r="BD15">
        <v>157</v>
      </c>
      <c r="BE15">
        <v>70</v>
      </c>
      <c r="BG15">
        <v>218</v>
      </c>
      <c r="BH15">
        <v>14</v>
      </c>
      <c r="BI15">
        <v>3</v>
      </c>
      <c r="BJ15">
        <v>11</v>
      </c>
      <c r="BK15">
        <v>2</v>
      </c>
      <c r="BL15">
        <v>4</v>
      </c>
      <c r="BM15">
        <v>10</v>
      </c>
      <c r="BO15">
        <v>1</v>
      </c>
      <c r="BP15">
        <v>2</v>
      </c>
      <c r="BR15">
        <v>10</v>
      </c>
      <c r="BS15">
        <v>1</v>
      </c>
      <c r="BT15">
        <v>2</v>
      </c>
      <c r="BU15">
        <v>1</v>
      </c>
      <c r="BV15">
        <v>9</v>
      </c>
      <c r="BW15">
        <v>3</v>
      </c>
      <c r="BX15">
        <v>1</v>
      </c>
      <c r="BY15">
        <v>14</v>
      </c>
      <c r="CT15">
        <v>25448</v>
      </c>
      <c r="CU15">
        <v>3002</v>
      </c>
      <c r="CV15">
        <v>22446</v>
      </c>
      <c r="CW15">
        <v>11580</v>
      </c>
      <c r="CX15">
        <v>2637</v>
      </c>
      <c r="CY15">
        <v>20359</v>
      </c>
      <c r="CZ15">
        <v>331</v>
      </c>
      <c r="DA15">
        <v>616</v>
      </c>
      <c r="DB15">
        <v>4888</v>
      </c>
      <c r="DC15">
        <v>186</v>
      </c>
      <c r="DD15">
        <v>16392</v>
      </c>
      <c r="DE15">
        <v>357</v>
      </c>
      <c r="DF15">
        <v>2342</v>
      </c>
      <c r="DG15">
        <v>2630</v>
      </c>
      <c r="DH15">
        <v>13992</v>
      </c>
      <c r="DI15">
        <v>8477</v>
      </c>
      <c r="DJ15">
        <v>1814</v>
      </c>
      <c r="DK15">
        <v>8</v>
      </c>
      <c r="DL15">
        <v>4965</v>
      </c>
      <c r="DM15">
        <v>29557</v>
      </c>
      <c r="DN15">
        <v>4125</v>
      </c>
      <c r="DO15">
        <v>25432</v>
      </c>
      <c r="DP15">
        <v>12429</v>
      </c>
      <c r="DQ15">
        <v>2869</v>
      </c>
      <c r="DR15">
        <v>22536</v>
      </c>
      <c r="DS15">
        <v>493</v>
      </c>
      <c r="DT15">
        <v>825</v>
      </c>
      <c r="DU15">
        <v>6838</v>
      </c>
      <c r="DV15">
        <v>186</v>
      </c>
      <c r="DW15">
        <v>16936</v>
      </c>
      <c r="DX15">
        <v>520</v>
      </c>
      <c r="DY15">
        <v>3979</v>
      </c>
      <c r="DZ15">
        <v>2756</v>
      </c>
      <c r="EA15">
        <v>14959</v>
      </c>
      <c r="EB15">
        <v>11298</v>
      </c>
      <c r="EC15">
        <v>1854</v>
      </c>
      <c r="ED15">
        <v>6</v>
      </c>
      <c r="EE15">
        <v>4956</v>
      </c>
      <c r="EF15">
        <v>270</v>
      </c>
      <c r="EG15">
        <v>19</v>
      </c>
      <c r="EH15">
        <v>251</v>
      </c>
      <c r="EI15">
        <v>8</v>
      </c>
      <c r="EJ15">
        <v>15</v>
      </c>
      <c r="EK15">
        <v>141</v>
      </c>
      <c r="EL15">
        <v>17</v>
      </c>
      <c r="EM15">
        <v>43</v>
      </c>
      <c r="EN15">
        <v>87</v>
      </c>
      <c r="EO15">
        <v>1</v>
      </c>
      <c r="EP15">
        <v>79</v>
      </c>
      <c r="EQ15">
        <v>9</v>
      </c>
      <c r="ER15">
        <v>170</v>
      </c>
      <c r="ES15">
        <v>57</v>
      </c>
      <c r="ET15">
        <v>56</v>
      </c>
      <c r="EU15">
        <v>2</v>
      </c>
      <c r="EV15">
        <v>10</v>
      </c>
      <c r="EX15">
        <v>3</v>
      </c>
      <c r="EY15">
        <v>54735</v>
      </c>
      <c r="EZ15">
        <v>7108</v>
      </c>
      <c r="FA15">
        <v>47627</v>
      </c>
      <c r="FB15">
        <v>24001</v>
      </c>
      <c r="FC15">
        <v>5491</v>
      </c>
      <c r="FD15">
        <v>42754</v>
      </c>
      <c r="FE15">
        <v>807</v>
      </c>
      <c r="FF15">
        <v>1398</v>
      </c>
      <c r="FG15">
        <v>11639</v>
      </c>
      <c r="FH15">
        <v>371</v>
      </c>
      <c r="FI15">
        <v>33249</v>
      </c>
      <c r="FJ15">
        <v>868</v>
      </c>
      <c r="FK15">
        <v>6151</v>
      </c>
      <c r="FL15">
        <v>5329</v>
      </c>
      <c r="FM15">
        <v>28895</v>
      </c>
      <c r="FN15">
        <v>19773</v>
      </c>
      <c r="FO15">
        <v>3658</v>
      </c>
      <c r="FP15">
        <v>14</v>
      </c>
      <c r="FQ15">
        <v>9918</v>
      </c>
      <c r="FR15">
        <v>30731</v>
      </c>
      <c r="FS15">
        <v>4408</v>
      </c>
      <c r="FT15">
        <v>26323</v>
      </c>
      <c r="FU15">
        <v>11207</v>
      </c>
      <c r="FV15">
        <v>3436</v>
      </c>
      <c r="FW15">
        <v>22680</v>
      </c>
      <c r="FX15">
        <v>565</v>
      </c>
      <c r="FY15">
        <v>951</v>
      </c>
      <c r="FZ15">
        <v>8400</v>
      </c>
      <c r="GA15">
        <v>243</v>
      </c>
      <c r="GB15">
        <v>15737</v>
      </c>
      <c r="GC15">
        <v>688</v>
      </c>
      <c r="GD15">
        <v>5134</v>
      </c>
      <c r="GE15">
        <v>3086</v>
      </c>
      <c r="GF15">
        <v>16909</v>
      </c>
      <c r="GG15">
        <v>10062</v>
      </c>
      <c r="GH15">
        <v>1556</v>
      </c>
      <c r="GI15">
        <v>12</v>
      </c>
      <c r="GJ15">
        <v>4302</v>
      </c>
      <c r="GK15">
        <v>12590</v>
      </c>
      <c r="GL15">
        <v>1555</v>
      </c>
      <c r="GM15">
        <v>11035</v>
      </c>
      <c r="GN15">
        <v>6345</v>
      </c>
      <c r="GO15">
        <v>1231</v>
      </c>
      <c r="GP15">
        <v>10244</v>
      </c>
      <c r="GQ15">
        <v>150</v>
      </c>
      <c r="GR15">
        <v>223</v>
      </c>
      <c r="GS15">
        <v>2047</v>
      </c>
      <c r="GT15">
        <v>71</v>
      </c>
      <c r="GU15">
        <v>8640</v>
      </c>
      <c r="GV15">
        <v>95</v>
      </c>
      <c r="GW15">
        <v>725</v>
      </c>
      <c r="GX15">
        <v>1223</v>
      </c>
      <c r="GY15">
        <v>6323</v>
      </c>
      <c r="GZ15">
        <v>5001</v>
      </c>
      <c r="HA15">
        <v>997</v>
      </c>
      <c r="HB15">
        <v>1</v>
      </c>
      <c r="HC15">
        <v>2680</v>
      </c>
      <c r="HD15">
        <v>11414</v>
      </c>
      <c r="HE15">
        <v>1145</v>
      </c>
      <c r="HF15">
        <v>10269</v>
      </c>
      <c r="HG15">
        <v>6449</v>
      </c>
      <c r="HH15">
        <v>824</v>
      </c>
      <c r="HI15">
        <v>9830</v>
      </c>
      <c r="HJ15">
        <v>92</v>
      </c>
      <c r="HK15">
        <v>224</v>
      </c>
      <c r="HL15">
        <v>1192</v>
      </c>
      <c r="HM15">
        <v>57</v>
      </c>
      <c r="HN15">
        <v>8872</v>
      </c>
      <c r="HO15">
        <v>85</v>
      </c>
      <c r="HP15">
        <v>292</v>
      </c>
      <c r="HQ15">
        <v>1020</v>
      </c>
      <c r="HR15">
        <v>5663</v>
      </c>
      <c r="HS15">
        <v>4710</v>
      </c>
      <c r="HT15">
        <v>1105</v>
      </c>
      <c r="HU15">
        <v>1</v>
      </c>
      <c r="HV15">
        <v>2936</v>
      </c>
      <c r="HW15">
        <v>38664</v>
      </c>
      <c r="HX15">
        <v>4964</v>
      </c>
      <c r="HY15">
        <v>33700</v>
      </c>
      <c r="HZ15">
        <v>19814</v>
      </c>
      <c r="IA15">
        <v>3900</v>
      </c>
      <c r="IB15">
        <v>31560</v>
      </c>
      <c r="IC15">
        <v>559</v>
      </c>
      <c r="ID15">
        <v>953</v>
      </c>
      <c r="IE15">
        <v>7913</v>
      </c>
      <c r="IF15">
        <v>263</v>
      </c>
      <c r="IG15">
        <v>25031</v>
      </c>
      <c r="IH15">
        <v>646</v>
      </c>
      <c r="II15">
        <v>4063</v>
      </c>
      <c r="IJ15">
        <v>3746</v>
      </c>
      <c r="IK15">
        <v>20503</v>
      </c>
      <c r="IL15">
        <v>13901</v>
      </c>
      <c r="IM15">
        <v>2523</v>
      </c>
      <c r="IN15">
        <v>6</v>
      </c>
      <c r="IO15">
        <v>8494</v>
      </c>
      <c r="IP15">
        <v>48633</v>
      </c>
      <c r="IQ15">
        <v>6078</v>
      </c>
      <c r="IR15">
        <v>42555</v>
      </c>
      <c r="IS15">
        <v>20664</v>
      </c>
      <c r="IT15">
        <v>4901</v>
      </c>
      <c r="IU15">
        <v>37484</v>
      </c>
      <c r="IV15">
        <v>677</v>
      </c>
      <c r="IW15">
        <v>1228</v>
      </c>
      <c r="IX15">
        <v>10584</v>
      </c>
      <c r="IY15">
        <v>342</v>
      </c>
      <c r="IZ15">
        <v>28767</v>
      </c>
      <c r="JA15">
        <v>737</v>
      </c>
      <c r="JB15">
        <v>5526</v>
      </c>
      <c r="JC15">
        <v>4828</v>
      </c>
      <c r="JD15">
        <v>25569</v>
      </c>
      <c r="JE15">
        <v>17487</v>
      </c>
      <c r="JF15">
        <v>3313</v>
      </c>
      <c r="JG15">
        <v>12</v>
      </c>
      <c r="JH15">
        <v>8254</v>
      </c>
      <c r="JI15">
        <v>5052</v>
      </c>
      <c r="JJ15">
        <v>868</v>
      </c>
      <c r="JK15">
        <v>4184</v>
      </c>
      <c r="JL15">
        <v>3445</v>
      </c>
      <c r="JM15">
        <v>487</v>
      </c>
      <c r="JN15">
        <v>4416</v>
      </c>
      <c r="JO15">
        <v>68</v>
      </c>
      <c r="JP15">
        <v>134</v>
      </c>
      <c r="JQ15">
        <v>897</v>
      </c>
      <c r="JR15">
        <v>30</v>
      </c>
      <c r="JS15">
        <v>3674</v>
      </c>
      <c r="JT15">
        <v>60</v>
      </c>
      <c r="JU15">
        <v>1052</v>
      </c>
      <c r="JV15">
        <v>560</v>
      </c>
      <c r="JW15">
        <v>2390</v>
      </c>
      <c r="JX15">
        <v>2048</v>
      </c>
      <c r="JY15">
        <v>716</v>
      </c>
      <c r="JZ15">
        <v>1</v>
      </c>
      <c r="KA15">
        <v>1548</v>
      </c>
      <c r="KB15">
        <v>39829</v>
      </c>
      <c r="KC15">
        <v>4815</v>
      </c>
      <c r="KD15">
        <v>35014</v>
      </c>
      <c r="KE15">
        <v>17740</v>
      </c>
      <c r="KF15">
        <v>4012</v>
      </c>
      <c r="KG15">
        <v>31448</v>
      </c>
      <c r="KH15">
        <v>571</v>
      </c>
      <c r="KI15">
        <v>1004</v>
      </c>
      <c r="KJ15">
        <v>8260</v>
      </c>
      <c r="KK15">
        <v>287</v>
      </c>
      <c r="KL15">
        <v>24650</v>
      </c>
      <c r="KM15">
        <v>614</v>
      </c>
      <c r="KN15">
        <v>4155</v>
      </c>
      <c r="KO15">
        <v>3981</v>
      </c>
      <c r="KP15">
        <v>20779</v>
      </c>
      <c r="KQ15">
        <v>14486</v>
      </c>
      <c r="KR15">
        <v>2719</v>
      </c>
      <c r="KS15">
        <v>10</v>
      </c>
      <c r="KT15">
        <v>7160</v>
      </c>
      <c r="KU15">
        <v>15550</v>
      </c>
      <c r="KV15">
        <v>1730</v>
      </c>
      <c r="KW15">
        <v>13820</v>
      </c>
      <c r="KX15">
        <v>3648</v>
      </c>
      <c r="KY15">
        <v>1461</v>
      </c>
      <c r="KZ15">
        <v>9404</v>
      </c>
      <c r="LA15">
        <v>151</v>
      </c>
      <c r="LB15">
        <v>301</v>
      </c>
      <c r="LC15">
        <v>3113</v>
      </c>
      <c r="LD15">
        <v>89</v>
      </c>
      <c r="LE15">
        <v>6874</v>
      </c>
      <c r="LF15">
        <v>193</v>
      </c>
      <c r="LG15">
        <v>1652</v>
      </c>
      <c r="LH15">
        <v>799</v>
      </c>
      <c r="LI15">
        <v>7777</v>
      </c>
      <c r="LJ15">
        <v>6820</v>
      </c>
      <c r="LK15">
        <v>815</v>
      </c>
      <c r="LL15">
        <v>6</v>
      </c>
      <c r="LM15">
        <v>1442</v>
      </c>
      <c r="LN15">
        <v>1896</v>
      </c>
      <c r="LO15">
        <v>533</v>
      </c>
      <c r="LP15">
        <v>1363</v>
      </c>
      <c r="LQ15">
        <v>1019</v>
      </c>
      <c r="LR15">
        <v>204</v>
      </c>
      <c r="LS15">
        <v>1654</v>
      </c>
      <c r="LT15">
        <v>28</v>
      </c>
      <c r="LU15">
        <v>63</v>
      </c>
      <c r="LV15">
        <v>443</v>
      </c>
      <c r="LW15">
        <v>13</v>
      </c>
      <c r="LX15">
        <v>1273</v>
      </c>
      <c r="LY15">
        <v>38</v>
      </c>
      <c r="LZ15">
        <v>651</v>
      </c>
      <c r="MA15">
        <v>146</v>
      </c>
      <c r="MB15">
        <v>923</v>
      </c>
      <c r="MC15">
        <v>803</v>
      </c>
      <c r="MD15">
        <v>279</v>
      </c>
      <c r="MF15">
        <v>443</v>
      </c>
      <c r="MG15">
        <v>35492</v>
      </c>
      <c r="MH15">
        <v>4229</v>
      </c>
      <c r="MI15">
        <v>31263</v>
      </c>
      <c r="MJ15">
        <v>13919</v>
      </c>
      <c r="MK15">
        <v>3650</v>
      </c>
      <c r="ML15">
        <v>26606</v>
      </c>
      <c r="MM15">
        <v>511</v>
      </c>
      <c r="MN15">
        <v>865</v>
      </c>
      <c r="MO15">
        <v>7520</v>
      </c>
      <c r="MP15">
        <v>268</v>
      </c>
      <c r="MQ15">
        <v>20534</v>
      </c>
      <c r="MR15">
        <v>502</v>
      </c>
      <c r="MS15">
        <v>3743</v>
      </c>
      <c r="MT15">
        <v>3763</v>
      </c>
      <c r="MU15">
        <v>18540</v>
      </c>
      <c r="MV15">
        <v>12674</v>
      </c>
      <c r="MW15">
        <v>2007</v>
      </c>
      <c r="MX15">
        <v>7</v>
      </c>
      <c r="MY15">
        <v>5542</v>
      </c>
    </row>
    <row r="16" spans="1:363" x14ac:dyDescent="0.25">
      <c r="A16" s="4">
        <v>15</v>
      </c>
      <c r="B16" s="4" t="s">
        <v>527</v>
      </c>
      <c r="C16">
        <v>106795</v>
      </c>
      <c r="D16">
        <v>12113</v>
      </c>
      <c r="E16">
        <v>94682</v>
      </c>
      <c r="F16">
        <v>43415</v>
      </c>
      <c r="G16">
        <v>28352</v>
      </c>
      <c r="H16">
        <v>68552</v>
      </c>
      <c r="I16">
        <v>1389</v>
      </c>
      <c r="J16">
        <v>2028</v>
      </c>
      <c r="K16">
        <v>32842</v>
      </c>
      <c r="L16">
        <v>723</v>
      </c>
      <c r="M16">
        <v>49201</v>
      </c>
      <c r="N16">
        <v>1714</v>
      </c>
      <c r="O16">
        <v>11895</v>
      </c>
      <c r="P16">
        <v>16274</v>
      </c>
      <c r="Q16">
        <v>57091</v>
      </c>
      <c r="R16">
        <v>31554</v>
      </c>
      <c r="S16">
        <v>4611</v>
      </c>
      <c r="T16">
        <v>4306</v>
      </c>
      <c r="U16">
        <v>16732</v>
      </c>
      <c r="V16">
        <v>5744</v>
      </c>
      <c r="W16">
        <v>956</v>
      </c>
      <c r="X16">
        <v>4788</v>
      </c>
      <c r="Y16">
        <v>2301</v>
      </c>
      <c r="Z16">
        <v>1005</v>
      </c>
      <c r="AA16">
        <v>4554</v>
      </c>
      <c r="AB16">
        <v>126</v>
      </c>
      <c r="AC16">
        <v>66</v>
      </c>
      <c r="AD16">
        <v>1927</v>
      </c>
      <c r="AE16">
        <v>46</v>
      </c>
      <c r="AF16">
        <v>3163</v>
      </c>
      <c r="AG16">
        <v>155</v>
      </c>
      <c r="AH16">
        <v>1037</v>
      </c>
      <c r="AI16">
        <v>120</v>
      </c>
      <c r="AJ16">
        <v>2967</v>
      </c>
      <c r="AK16">
        <v>2645</v>
      </c>
      <c r="AL16">
        <v>878</v>
      </c>
      <c r="AM16">
        <v>3</v>
      </c>
      <c r="AN16">
        <v>1657</v>
      </c>
      <c r="AO16">
        <v>963</v>
      </c>
      <c r="AP16">
        <v>145</v>
      </c>
      <c r="AQ16">
        <v>818</v>
      </c>
      <c r="AR16">
        <v>377</v>
      </c>
      <c r="AS16">
        <v>192</v>
      </c>
      <c r="AT16">
        <v>736</v>
      </c>
      <c r="AU16">
        <v>27</v>
      </c>
      <c r="AV16">
        <v>25</v>
      </c>
      <c r="AW16">
        <v>293</v>
      </c>
      <c r="AX16">
        <v>13</v>
      </c>
      <c r="AY16">
        <v>546</v>
      </c>
      <c r="AZ16">
        <v>48</v>
      </c>
      <c r="BA16">
        <v>302</v>
      </c>
      <c r="BB16">
        <v>7</v>
      </c>
      <c r="BC16">
        <v>525</v>
      </c>
      <c r="BD16">
        <v>429</v>
      </c>
      <c r="BE16">
        <v>160</v>
      </c>
      <c r="BG16">
        <v>461</v>
      </c>
      <c r="BH16">
        <v>4306</v>
      </c>
      <c r="BI16">
        <v>191</v>
      </c>
      <c r="BJ16">
        <v>4115</v>
      </c>
      <c r="BK16">
        <v>171</v>
      </c>
      <c r="BL16">
        <v>3386</v>
      </c>
      <c r="BM16">
        <v>135</v>
      </c>
      <c r="BN16">
        <v>8</v>
      </c>
      <c r="BO16">
        <v>7</v>
      </c>
      <c r="BP16">
        <v>45</v>
      </c>
      <c r="BQ16">
        <v>2</v>
      </c>
      <c r="BR16">
        <v>806</v>
      </c>
      <c r="BS16">
        <v>4</v>
      </c>
      <c r="BT16">
        <v>71</v>
      </c>
      <c r="BU16">
        <v>3852</v>
      </c>
      <c r="BV16">
        <v>363</v>
      </c>
      <c r="BW16">
        <v>57</v>
      </c>
      <c r="BX16">
        <v>7</v>
      </c>
      <c r="BY16">
        <v>4306</v>
      </c>
      <c r="BZ16">
        <v>28</v>
      </c>
      <c r="CT16">
        <v>49991</v>
      </c>
      <c r="CU16">
        <v>5385</v>
      </c>
      <c r="CV16">
        <v>44606</v>
      </c>
      <c r="CW16">
        <v>20840</v>
      </c>
      <c r="CX16">
        <v>13841</v>
      </c>
      <c r="CY16">
        <v>32157</v>
      </c>
      <c r="CZ16">
        <v>631</v>
      </c>
      <c r="DA16">
        <v>890</v>
      </c>
      <c r="DB16">
        <v>14016</v>
      </c>
      <c r="DC16">
        <v>369</v>
      </c>
      <c r="DD16">
        <v>24215</v>
      </c>
      <c r="DE16">
        <v>688</v>
      </c>
      <c r="DF16">
        <v>4503</v>
      </c>
      <c r="DG16">
        <v>8726</v>
      </c>
      <c r="DH16">
        <v>26913</v>
      </c>
      <c r="DI16">
        <v>13609</v>
      </c>
      <c r="DJ16">
        <v>2465</v>
      </c>
      <c r="DK16">
        <v>2807</v>
      </c>
      <c r="DL16">
        <v>8496</v>
      </c>
      <c r="DM16">
        <v>56804</v>
      </c>
      <c r="DN16">
        <v>6728</v>
      </c>
      <c r="DO16">
        <v>50076</v>
      </c>
      <c r="DP16">
        <v>22575</v>
      </c>
      <c r="DQ16">
        <v>14511</v>
      </c>
      <c r="DR16">
        <v>36395</v>
      </c>
      <c r="DS16">
        <v>758</v>
      </c>
      <c r="DT16">
        <v>1138</v>
      </c>
      <c r="DU16">
        <v>18826</v>
      </c>
      <c r="DV16">
        <v>354</v>
      </c>
      <c r="DW16">
        <v>24986</v>
      </c>
      <c r="DX16">
        <v>1026</v>
      </c>
      <c r="DY16">
        <v>7392</v>
      </c>
      <c r="DZ16">
        <v>7548</v>
      </c>
      <c r="EA16">
        <v>30178</v>
      </c>
      <c r="EB16">
        <v>17945</v>
      </c>
      <c r="EC16">
        <v>2146</v>
      </c>
      <c r="ED16">
        <v>1499</v>
      </c>
      <c r="EE16">
        <v>8236</v>
      </c>
      <c r="EF16">
        <v>661</v>
      </c>
      <c r="EG16">
        <v>28</v>
      </c>
      <c r="EH16">
        <v>633</v>
      </c>
      <c r="EI16">
        <v>15</v>
      </c>
      <c r="EJ16">
        <v>139</v>
      </c>
      <c r="EK16">
        <v>263</v>
      </c>
      <c r="EL16">
        <v>10</v>
      </c>
      <c r="EM16">
        <v>14</v>
      </c>
      <c r="EN16">
        <v>205</v>
      </c>
      <c r="EO16">
        <v>3</v>
      </c>
      <c r="EP16">
        <v>152</v>
      </c>
      <c r="EQ16">
        <v>24</v>
      </c>
      <c r="ER16">
        <v>334</v>
      </c>
      <c r="ES16">
        <v>148</v>
      </c>
      <c r="ET16">
        <v>198</v>
      </c>
      <c r="EU16">
        <v>3</v>
      </c>
      <c r="EV16">
        <v>12</v>
      </c>
      <c r="EW16">
        <v>15</v>
      </c>
      <c r="EX16">
        <v>2</v>
      </c>
      <c r="EY16">
        <v>106134</v>
      </c>
      <c r="EZ16">
        <v>12085</v>
      </c>
      <c r="FA16">
        <v>94049</v>
      </c>
      <c r="FB16">
        <v>43400</v>
      </c>
      <c r="FC16">
        <v>28213</v>
      </c>
      <c r="FD16">
        <v>68289</v>
      </c>
      <c r="FE16">
        <v>1379</v>
      </c>
      <c r="FF16">
        <v>2014</v>
      </c>
      <c r="FG16">
        <v>32637</v>
      </c>
      <c r="FH16">
        <v>720</v>
      </c>
      <c r="FI16">
        <v>49049</v>
      </c>
      <c r="FJ16">
        <v>1690</v>
      </c>
      <c r="FK16">
        <v>11561</v>
      </c>
      <c r="FL16">
        <v>16126</v>
      </c>
      <c r="FM16">
        <v>56893</v>
      </c>
      <c r="FN16">
        <v>31551</v>
      </c>
      <c r="FO16">
        <v>4599</v>
      </c>
      <c r="FP16">
        <v>4291</v>
      </c>
      <c r="FQ16">
        <v>16730</v>
      </c>
      <c r="FR16">
        <v>70454</v>
      </c>
      <c r="FS16">
        <v>8613</v>
      </c>
      <c r="FT16">
        <v>61841</v>
      </c>
      <c r="FU16">
        <v>25748</v>
      </c>
      <c r="FV16">
        <v>19768</v>
      </c>
      <c r="FW16">
        <v>43281</v>
      </c>
      <c r="FX16">
        <v>1002</v>
      </c>
      <c r="FY16">
        <v>1310</v>
      </c>
      <c r="FZ16">
        <v>24557</v>
      </c>
      <c r="GA16">
        <v>482</v>
      </c>
      <c r="GB16">
        <v>28217</v>
      </c>
      <c r="GC16">
        <v>1374</v>
      </c>
      <c r="GD16">
        <v>10028</v>
      </c>
      <c r="GE16">
        <v>11373</v>
      </c>
      <c r="GF16">
        <v>39218</v>
      </c>
      <c r="GG16">
        <v>18466</v>
      </c>
      <c r="GH16">
        <v>2266</v>
      </c>
      <c r="GI16">
        <v>3656</v>
      </c>
      <c r="GJ16">
        <v>9085</v>
      </c>
      <c r="GK16">
        <v>20990</v>
      </c>
      <c r="GL16">
        <v>2253</v>
      </c>
      <c r="GM16">
        <v>18737</v>
      </c>
      <c r="GN16">
        <v>10252</v>
      </c>
      <c r="GO16">
        <v>5425</v>
      </c>
      <c r="GP16">
        <v>14437</v>
      </c>
      <c r="GQ16">
        <v>229</v>
      </c>
      <c r="GR16">
        <v>417</v>
      </c>
      <c r="GS16">
        <v>5467</v>
      </c>
      <c r="GT16">
        <v>130</v>
      </c>
      <c r="GU16">
        <v>11497</v>
      </c>
      <c r="GV16">
        <v>199</v>
      </c>
      <c r="GW16">
        <v>1181</v>
      </c>
      <c r="GX16">
        <v>2949</v>
      </c>
      <c r="GY16">
        <v>10637</v>
      </c>
      <c r="GZ16">
        <v>7297</v>
      </c>
      <c r="HA16">
        <v>1270</v>
      </c>
      <c r="HB16">
        <v>455</v>
      </c>
      <c r="HC16">
        <v>4225</v>
      </c>
      <c r="HD16">
        <v>14689</v>
      </c>
      <c r="HE16">
        <v>1219</v>
      </c>
      <c r="HF16">
        <v>13470</v>
      </c>
      <c r="HG16">
        <v>7400</v>
      </c>
      <c r="HH16">
        <v>3019</v>
      </c>
      <c r="HI16">
        <v>10571</v>
      </c>
      <c r="HJ16">
        <v>148</v>
      </c>
      <c r="HK16">
        <v>286</v>
      </c>
      <c r="HL16">
        <v>2613</v>
      </c>
      <c r="HM16">
        <v>108</v>
      </c>
      <c r="HN16">
        <v>9335</v>
      </c>
      <c r="HO16">
        <v>117</v>
      </c>
      <c r="HP16">
        <v>352</v>
      </c>
      <c r="HQ16">
        <v>1804</v>
      </c>
      <c r="HR16">
        <v>7037</v>
      </c>
      <c r="HS16">
        <v>5788</v>
      </c>
      <c r="HT16">
        <v>1063</v>
      </c>
      <c r="HU16">
        <v>180</v>
      </c>
      <c r="HV16">
        <v>3420</v>
      </c>
      <c r="HW16">
        <v>53259</v>
      </c>
      <c r="HX16">
        <v>6576</v>
      </c>
      <c r="HY16">
        <v>46683</v>
      </c>
      <c r="HZ16">
        <v>24103</v>
      </c>
      <c r="IA16">
        <v>13980</v>
      </c>
      <c r="IB16">
        <v>32998</v>
      </c>
      <c r="IC16">
        <v>676</v>
      </c>
      <c r="ID16">
        <v>926</v>
      </c>
      <c r="IE16">
        <v>15960</v>
      </c>
      <c r="IF16">
        <v>285</v>
      </c>
      <c r="IG16">
        <v>23451</v>
      </c>
      <c r="IH16">
        <v>919</v>
      </c>
      <c r="II16">
        <v>6343</v>
      </c>
      <c r="IJ16">
        <v>8048</v>
      </c>
      <c r="IK16">
        <v>27501</v>
      </c>
      <c r="IL16">
        <v>16803</v>
      </c>
      <c r="IM16">
        <v>2204</v>
      </c>
      <c r="IN16">
        <v>3575</v>
      </c>
      <c r="IO16">
        <v>10713</v>
      </c>
      <c r="IP16">
        <v>98499</v>
      </c>
      <c r="IQ16">
        <v>10973</v>
      </c>
      <c r="IR16">
        <v>87526</v>
      </c>
      <c r="IS16">
        <v>38756</v>
      </c>
      <c r="IT16">
        <v>26222</v>
      </c>
      <c r="IU16">
        <v>62768</v>
      </c>
      <c r="IV16">
        <v>1263</v>
      </c>
      <c r="IW16">
        <v>1833</v>
      </c>
      <c r="IX16">
        <v>30562</v>
      </c>
      <c r="IY16">
        <v>665</v>
      </c>
      <c r="IZ16">
        <v>44488</v>
      </c>
      <c r="JA16">
        <v>1541</v>
      </c>
      <c r="JB16">
        <v>10771</v>
      </c>
      <c r="JC16">
        <v>15590</v>
      </c>
      <c r="JD16">
        <v>52571</v>
      </c>
      <c r="JE16">
        <v>28641</v>
      </c>
      <c r="JF16">
        <v>4318</v>
      </c>
      <c r="JG16">
        <v>4288</v>
      </c>
      <c r="JH16">
        <v>14442</v>
      </c>
      <c r="JI16">
        <v>10897</v>
      </c>
      <c r="JJ16">
        <v>881</v>
      </c>
      <c r="JK16">
        <v>10016</v>
      </c>
      <c r="JL16">
        <v>5704</v>
      </c>
      <c r="JM16">
        <v>4464</v>
      </c>
      <c r="JN16">
        <v>5420</v>
      </c>
      <c r="JO16">
        <v>103</v>
      </c>
      <c r="JP16">
        <v>141</v>
      </c>
      <c r="JQ16">
        <v>2437</v>
      </c>
      <c r="JR16">
        <v>32</v>
      </c>
      <c r="JS16">
        <v>4468</v>
      </c>
      <c r="JT16">
        <v>125</v>
      </c>
      <c r="JU16">
        <v>1093</v>
      </c>
      <c r="JV16">
        <v>4131</v>
      </c>
      <c r="JW16">
        <v>3916</v>
      </c>
      <c r="JX16">
        <v>2720</v>
      </c>
      <c r="JY16">
        <v>402</v>
      </c>
      <c r="JZ16">
        <v>3338</v>
      </c>
      <c r="KA16">
        <v>2397</v>
      </c>
      <c r="KB16">
        <v>89019</v>
      </c>
      <c r="KC16">
        <v>9816</v>
      </c>
      <c r="KD16">
        <v>79203</v>
      </c>
      <c r="KE16">
        <v>36004</v>
      </c>
      <c r="KF16">
        <v>24153</v>
      </c>
      <c r="KG16">
        <v>57616</v>
      </c>
      <c r="KH16">
        <v>1156</v>
      </c>
      <c r="KI16">
        <v>1706</v>
      </c>
      <c r="KJ16">
        <v>27312</v>
      </c>
      <c r="KK16">
        <v>612</v>
      </c>
      <c r="KL16">
        <v>41622</v>
      </c>
      <c r="KM16">
        <v>1398</v>
      </c>
      <c r="KN16">
        <v>9639</v>
      </c>
      <c r="KO16">
        <v>14482</v>
      </c>
      <c r="KP16">
        <v>47365</v>
      </c>
      <c r="KQ16">
        <v>25623</v>
      </c>
      <c r="KR16">
        <v>4011</v>
      </c>
      <c r="KS16">
        <v>3935</v>
      </c>
      <c r="KT16">
        <v>13473</v>
      </c>
      <c r="KU16">
        <v>26888</v>
      </c>
      <c r="KV16">
        <v>2896</v>
      </c>
      <c r="KW16">
        <v>23992</v>
      </c>
      <c r="KX16">
        <v>7090</v>
      </c>
      <c r="KY16">
        <v>6966</v>
      </c>
      <c r="KZ16">
        <v>13821</v>
      </c>
      <c r="LA16">
        <v>296</v>
      </c>
      <c r="LB16">
        <v>364</v>
      </c>
      <c r="LC16">
        <v>8060</v>
      </c>
      <c r="LD16">
        <v>117</v>
      </c>
      <c r="LE16">
        <v>8341</v>
      </c>
      <c r="LF16">
        <v>387</v>
      </c>
      <c r="LG16">
        <v>2969</v>
      </c>
      <c r="LH16">
        <v>5090</v>
      </c>
      <c r="LI16">
        <v>13385</v>
      </c>
      <c r="LJ16">
        <v>7881</v>
      </c>
      <c r="LK16">
        <v>873</v>
      </c>
      <c r="LL16">
        <v>3567</v>
      </c>
      <c r="LM16">
        <v>2766</v>
      </c>
      <c r="LN16">
        <v>2129</v>
      </c>
      <c r="LO16">
        <v>154</v>
      </c>
      <c r="LP16">
        <v>1975</v>
      </c>
      <c r="LQ16">
        <v>1871</v>
      </c>
      <c r="LR16">
        <v>630</v>
      </c>
      <c r="LS16">
        <v>1434</v>
      </c>
      <c r="LT16">
        <v>27</v>
      </c>
      <c r="LU16">
        <v>39</v>
      </c>
      <c r="LV16">
        <v>622</v>
      </c>
      <c r="LW16">
        <v>15</v>
      </c>
      <c r="LX16">
        <v>1124</v>
      </c>
      <c r="LY16">
        <v>30</v>
      </c>
      <c r="LZ16">
        <v>233</v>
      </c>
      <c r="MA16">
        <v>316</v>
      </c>
      <c r="MB16">
        <v>1089</v>
      </c>
      <c r="MC16">
        <v>681</v>
      </c>
      <c r="MD16">
        <v>80</v>
      </c>
      <c r="ME16">
        <v>24</v>
      </c>
      <c r="MF16">
        <v>835</v>
      </c>
      <c r="MG16">
        <v>57109</v>
      </c>
      <c r="MH16">
        <v>5927</v>
      </c>
      <c r="MI16">
        <v>51182</v>
      </c>
      <c r="MJ16">
        <v>22145</v>
      </c>
      <c r="MK16">
        <v>15942</v>
      </c>
      <c r="ML16">
        <v>35612</v>
      </c>
      <c r="MM16">
        <v>662</v>
      </c>
      <c r="MN16">
        <v>961</v>
      </c>
      <c r="MO16">
        <v>16758</v>
      </c>
      <c r="MP16">
        <v>400</v>
      </c>
      <c r="MQ16">
        <v>26077</v>
      </c>
      <c r="MR16">
        <v>851</v>
      </c>
      <c r="MS16">
        <v>6143</v>
      </c>
      <c r="MT16">
        <v>9174</v>
      </c>
      <c r="MU16">
        <v>30205</v>
      </c>
      <c r="MV16">
        <v>16809</v>
      </c>
      <c r="MW16">
        <v>2124</v>
      </c>
      <c r="MX16">
        <v>2958</v>
      </c>
      <c r="MY16">
        <v>8457</v>
      </c>
    </row>
    <row r="17" spans="1:363" x14ac:dyDescent="0.25">
      <c r="A17" s="4">
        <v>16</v>
      </c>
      <c r="B17" s="4" t="s">
        <v>534</v>
      </c>
      <c r="C17">
        <v>42725</v>
      </c>
      <c r="D17">
        <v>5940</v>
      </c>
      <c r="E17">
        <v>36785</v>
      </c>
      <c r="F17">
        <v>18722</v>
      </c>
      <c r="G17">
        <v>6380</v>
      </c>
      <c r="H17">
        <v>34746</v>
      </c>
      <c r="I17">
        <v>937</v>
      </c>
      <c r="J17">
        <v>503</v>
      </c>
      <c r="K17">
        <v>3952</v>
      </c>
      <c r="L17">
        <v>222</v>
      </c>
      <c r="M17">
        <v>33985</v>
      </c>
      <c r="N17">
        <v>793</v>
      </c>
      <c r="O17">
        <v>4472</v>
      </c>
      <c r="P17">
        <v>5946</v>
      </c>
      <c r="Q17">
        <v>24911</v>
      </c>
      <c r="R17">
        <v>11063</v>
      </c>
      <c r="S17">
        <v>2626</v>
      </c>
      <c r="T17">
        <v>47</v>
      </c>
      <c r="U17">
        <v>7509</v>
      </c>
      <c r="V17">
        <v>4514</v>
      </c>
      <c r="W17">
        <v>517</v>
      </c>
      <c r="X17">
        <v>3997</v>
      </c>
      <c r="Y17">
        <v>2029</v>
      </c>
      <c r="Z17">
        <v>531</v>
      </c>
      <c r="AA17">
        <v>3848</v>
      </c>
      <c r="AB17">
        <v>91</v>
      </c>
      <c r="AC17">
        <v>28</v>
      </c>
      <c r="AD17">
        <v>389</v>
      </c>
      <c r="AE17">
        <v>15</v>
      </c>
      <c r="AF17">
        <v>3706</v>
      </c>
      <c r="AG17">
        <v>80</v>
      </c>
      <c r="AH17">
        <v>494</v>
      </c>
      <c r="AI17">
        <v>238</v>
      </c>
      <c r="AJ17">
        <v>2711</v>
      </c>
      <c r="AK17">
        <v>1550</v>
      </c>
      <c r="AL17">
        <v>753</v>
      </c>
      <c r="AM17">
        <v>3</v>
      </c>
      <c r="AN17">
        <v>1083</v>
      </c>
      <c r="AO17">
        <v>272</v>
      </c>
      <c r="AP17">
        <v>26</v>
      </c>
      <c r="AQ17">
        <v>246</v>
      </c>
      <c r="AR17">
        <v>134</v>
      </c>
      <c r="AS17">
        <v>37</v>
      </c>
      <c r="AT17">
        <v>227</v>
      </c>
      <c r="AU17">
        <v>7</v>
      </c>
      <c r="AV17">
        <v>5</v>
      </c>
      <c r="AW17">
        <v>34</v>
      </c>
      <c r="AX17">
        <v>3</v>
      </c>
      <c r="AY17">
        <v>217</v>
      </c>
      <c r="AZ17">
        <v>13</v>
      </c>
      <c r="BA17">
        <v>75</v>
      </c>
      <c r="BB17">
        <v>4</v>
      </c>
      <c r="BC17">
        <v>176</v>
      </c>
      <c r="BD17">
        <v>91</v>
      </c>
      <c r="BE17">
        <v>47</v>
      </c>
      <c r="BG17">
        <v>173</v>
      </c>
      <c r="BH17">
        <v>47</v>
      </c>
      <c r="BI17">
        <v>6</v>
      </c>
      <c r="BJ17">
        <v>41</v>
      </c>
      <c r="BK17">
        <v>18</v>
      </c>
      <c r="BL17">
        <v>25</v>
      </c>
      <c r="BM17">
        <v>21</v>
      </c>
      <c r="BN17">
        <v>2</v>
      </c>
      <c r="BO17">
        <v>2</v>
      </c>
      <c r="BP17">
        <v>4</v>
      </c>
      <c r="BR17">
        <v>30</v>
      </c>
      <c r="BS17">
        <v>1</v>
      </c>
      <c r="BT17">
        <v>4</v>
      </c>
      <c r="BU17">
        <v>16</v>
      </c>
      <c r="BV17">
        <v>24</v>
      </c>
      <c r="BW17">
        <v>6</v>
      </c>
      <c r="BY17">
        <v>47</v>
      </c>
      <c r="BZ17">
        <v>9</v>
      </c>
      <c r="CT17">
        <v>20956</v>
      </c>
      <c r="CU17">
        <v>2435</v>
      </c>
      <c r="CV17">
        <v>18521</v>
      </c>
      <c r="CW17">
        <v>9686</v>
      </c>
      <c r="CX17">
        <v>3183</v>
      </c>
      <c r="CY17">
        <v>17057</v>
      </c>
      <c r="CZ17">
        <v>400</v>
      </c>
      <c r="DA17">
        <v>228</v>
      </c>
      <c r="DB17">
        <v>1896</v>
      </c>
      <c r="DC17">
        <v>119</v>
      </c>
      <c r="DD17">
        <v>16713</v>
      </c>
      <c r="DE17">
        <v>365</v>
      </c>
      <c r="DF17">
        <v>1768</v>
      </c>
      <c r="DG17">
        <v>3154</v>
      </c>
      <c r="DH17">
        <v>12502</v>
      </c>
      <c r="DI17">
        <v>4957</v>
      </c>
      <c r="DJ17">
        <v>1525</v>
      </c>
      <c r="DK17">
        <v>38</v>
      </c>
      <c r="DL17">
        <v>4032</v>
      </c>
      <c r="DM17">
        <v>21769</v>
      </c>
      <c r="DN17">
        <v>3505</v>
      </c>
      <c r="DO17">
        <v>18264</v>
      </c>
      <c r="DP17">
        <v>9036</v>
      </c>
      <c r="DQ17">
        <v>3197</v>
      </c>
      <c r="DR17">
        <v>17689</v>
      </c>
      <c r="DS17">
        <v>537</v>
      </c>
      <c r="DT17">
        <v>275</v>
      </c>
      <c r="DU17">
        <v>2056</v>
      </c>
      <c r="DV17">
        <v>103</v>
      </c>
      <c r="DW17">
        <v>17272</v>
      </c>
      <c r="DX17">
        <v>428</v>
      </c>
      <c r="DY17">
        <v>2704</v>
      </c>
      <c r="DZ17">
        <v>2792</v>
      </c>
      <c r="EA17">
        <v>12409</v>
      </c>
      <c r="EB17">
        <v>6106</v>
      </c>
      <c r="EC17">
        <v>1101</v>
      </c>
      <c r="ED17">
        <v>9</v>
      </c>
      <c r="EE17">
        <v>3477</v>
      </c>
      <c r="EF17">
        <v>371</v>
      </c>
      <c r="EG17">
        <v>27</v>
      </c>
      <c r="EH17">
        <v>344</v>
      </c>
      <c r="EI17">
        <v>7</v>
      </c>
      <c r="EJ17">
        <v>64</v>
      </c>
      <c r="EK17">
        <v>286</v>
      </c>
      <c r="EL17">
        <v>10</v>
      </c>
      <c r="EM17">
        <v>5</v>
      </c>
      <c r="EN17">
        <v>66</v>
      </c>
      <c r="EO17">
        <v>1</v>
      </c>
      <c r="EP17">
        <v>278</v>
      </c>
      <c r="EQ17">
        <v>20</v>
      </c>
      <c r="ER17">
        <v>238</v>
      </c>
      <c r="ES17">
        <v>74</v>
      </c>
      <c r="ET17">
        <v>67</v>
      </c>
      <c r="EV17">
        <v>9</v>
      </c>
      <c r="EX17">
        <v>4</v>
      </c>
      <c r="EY17">
        <v>42354</v>
      </c>
      <c r="EZ17">
        <v>5913</v>
      </c>
      <c r="FA17">
        <v>36441</v>
      </c>
      <c r="FB17">
        <v>18715</v>
      </c>
      <c r="FC17">
        <v>6316</v>
      </c>
      <c r="FD17">
        <v>34460</v>
      </c>
      <c r="FE17">
        <v>927</v>
      </c>
      <c r="FF17">
        <v>498</v>
      </c>
      <c r="FG17">
        <v>3886</v>
      </c>
      <c r="FH17">
        <v>221</v>
      </c>
      <c r="FI17">
        <v>33707</v>
      </c>
      <c r="FJ17">
        <v>773</v>
      </c>
      <c r="FK17">
        <v>4234</v>
      </c>
      <c r="FL17">
        <v>5872</v>
      </c>
      <c r="FM17">
        <v>24844</v>
      </c>
      <c r="FN17">
        <v>11063</v>
      </c>
      <c r="FO17">
        <v>2617</v>
      </c>
      <c r="FP17">
        <v>47</v>
      </c>
      <c r="FQ17">
        <v>7505</v>
      </c>
      <c r="FR17">
        <v>24641</v>
      </c>
      <c r="FS17">
        <v>3651</v>
      </c>
      <c r="FT17">
        <v>20990</v>
      </c>
      <c r="FU17">
        <v>9559</v>
      </c>
      <c r="FV17">
        <v>4243</v>
      </c>
      <c r="FW17">
        <v>19346</v>
      </c>
      <c r="FX17">
        <v>681</v>
      </c>
      <c r="FY17">
        <v>338</v>
      </c>
      <c r="FZ17">
        <v>2883</v>
      </c>
      <c r="GA17">
        <v>154</v>
      </c>
      <c r="GB17">
        <v>18641</v>
      </c>
      <c r="GC17">
        <v>612</v>
      </c>
      <c r="GD17">
        <v>3546</v>
      </c>
      <c r="GE17">
        <v>3605</v>
      </c>
      <c r="GF17">
        <v>14959</v>
      </c>
      <c r="GG17">
        <v>5577</v>
      </c>
      <c r="GH17">
        <v>1200</v>
      </c>
      <c r="GI17">
        <v>30</v>
      </c>
      <c r="GJ17">
        <v>3661</v>
      </c>
      <c r="GK17">
        <v>9816</v>
      </c>
      <c r="GL17">
        <v>1396</v>
      </c>
      <c r="GM17">
        <v>8420</v>
      </c>
      <c r="GN17">
        <v>4901</v>
      </c>
      <c r="GO17">
        <v>1303</v>
      </c>
      <c r="GP17">
        <v>8191</v>
      </c>
      <c r="GQ17">
        <v>151</v>
      </c>
      <c r="GR17">
        <v>102</v>
      </c>
      <c r="GS17">
        <v>665</v>
      </c>
      <c r="GT17">
        <v>41</v>
      </c>
      <c r="GU17">
        <v>8134</v>
      </c>
      <c r="GV17">
        <v>107</v>
      </c>
      <c r="GW17">
        <v>498</v>
      </c>
      <c r="GX17">
        <v>1228</v>
      </c>
      <c r="GY17">
        <v>5591</v>
      </c>
      <c r="GZ17">
        <v>2943</v>
      </c>
      <c r="HA17">
        <v>773</v>
      </c>
      <c r="HB17">
        <v>11</v>
      </c>
      <c r="HC17">
        <v>1976</v>
      </c>
      <c r="HD17">
        <v>7896</v>
      </c>
      <c r="HE17">
        <v>866</v>
      </c>
      <c r="HF17">
        <v>7030</v>
      </c>
      <c r="HG17">
        <v>4255</v>
      </c>
      <c r="HH17">
        <v>769</v>
      </c>
      <c r="HI17">
        <v>6923</v>
      </c>
      <c r="HJ17">
        <v>95</v>
      </c>
      <c r="HK17">
        <v>58</v>
      </c>
      <c r="HL17">
        <v>338</v>
      </c>
      <c r="HM17">
        <v>26</v>
      </c>
      <c r="HN17">
        <v>6932</v>
      </c>
      <c r="HO17">
        <v>54</v>
      </c>
      <c r="HP17">
        <v>190</v>
      </c>
      <c r="HQ17">
        <v>1039</v>
      </c>
      <c r="HR17">
        <v>4293</v>
      </c>
      <c r="HS17">
        <v>2543</v>
      </c>
      <c r="HT17">
        <v>644</v>
      </c>
      <c r="HU17">
        <v>6</v>
      </c>
      <c r="HV17">
        <v>1867</v>
      </c>
      <c r="HW17">
        <v>20372</v>
      </c>
      <c r="HX17">
        <v>3238</v>
      </c>
      <c r="HY17">
        <v>17134</v>
      </c>
      <c r="HZ17">
        <v>10004</v>
      </c>
      <c r="IA17">
        <v>3046</v>
      </c>
      <c r="IB17">
        <v>16663</v>
      </c>
      <c r="IC17">
        <v>350</v>
      </c>
      <c r="ID17">
        <v>279</v>
      </c>
      <c r="IE17">
        <v>2011</v>
      </c>
      <c r="IF17">
        <v>87</v>
      </c>
      <c r="IG17">
        <v>16146</v>
      </c>
      <c r="IH17">
        <v>395</v>
      </c>
      <c r="II17">
        <v>2297</v>
      </c>
      <c r="IJ17">
        <v>2284</v>
      </c>
      <c r="IK17">
        <v>11933</v>
      </c>
      <c r="IL17">
        <v>5840</v>
      </c>
      <c r="IM17">
        <v>1128</v>
      </c>
      <c r="IN17">
        <v>28</v>
      </c>
      <c r="IO17">
        <v>4614</v>
      </c>
      <c r="IP17">
        <v>39262</v>
      </c>
      <c r="IQ17">
        <v>5368</v>
      </c>
      <c r="IR17">
        <v>33894</v>
      </c>
      <c r="IS17">
        <v>17395</v>
      </c>
      <c r="IT17">
        <v>5891</v>
      </c>
      <c r="IU17">
        <v>31925</v>
      </c>
      <c r="IV17">
        <v>851</v>
      </c>
      <c r="IW17">
        <v>451</v>
      </c>
      <c r="IX17">
        <v>3625</v>
      </c>
      <c r="IY17">
        <v>203</v>
      </c>
      <c r="IZ17">
        <v>31226</v>
      </c>
      <c r="JA17">
        <v>731</v>
      </c>
      <c r="JB17">
        <v>4082</v>
      </c>
      <c r="JC17">
        <v>5544</v>
      </c>
      <c r="JD17">
        <v>22845</v>
      </c>
      <c r="JE17">
        <v>10147</v>
      </c>
      <c r="JF17">
        <v>2481</v>
      </c>
      <c r="JG17">
        <v>45</v>
      </c>
      <c r="JH17">
        <v>6736</v>
      </c>
      <c r="JI17">
        <v>3205</v>
      </c>
      <c r="JJ17">
        <v>329</v>
      </c>
      <c r="JK17">
        <v>2876</v>
      </c>
      <c r="JL17">
        <v>2643</v>
      </c>
      <c r="JM17">
        <v>456</v>
      </c>
      <c r="JN17">
        <v>2656</v>
      </c>
      <c r="JO17">
        <v>52</v>
      </c>
      <c r="JP17">
        <v>31</v>
      </c>
      <c r="JQ17">
        <v>252</v>
      </c>
      <c r="JR17">
        <v>6</v>
      </c>
      <c r="JS17">
        <v>2622</v>
      </c>
      <c r="JT17">
        <v>48</v>
      </c>
      <c r="JU17">
        <v>385</v>
      </c>
      <c r="JV17">
        <v>468</v>
      </c>
      <c r="JW17">
        <v>1715</v>
      </c>
      <c r="JX17">
        <v>970</v>
      </c>
      <c r="JY17">
        <v>274</v>
      </c>
      <c r="JZ17">
        <v>5</v>
      </c>
      <c r="KA17">
        <v>1123</v>
      </c>
      <c r="KB17">
        <v>27203</v>
      </c>
      <c r="KC17">
        <v>3648</v>
      </c>
      <c r="KD17">
        <v>23555</v>
      </c>
      <c r="KE17">
        <v>12771</v>
      </c>
      <c r="KF17">
        <v>4042</v>
      </c>
      <c r="KG17">
        <v>22200</v>
      </c>
      <c r="KH17">
        <v>551</v>
      </c>
      <c r="KI17">
        <v>306</v>
      </c>
      <c r="KJ17">
        <v>2542</v>
      </c>
      <c r="KK17">
        <v>130</v>
      </c>
      <c r="KL17">
        <v>21607</v>
      </c>
      <c r="KM17">
        <v>490</v>
      </c>
      <c r="KN17">
        <v>2828</v>
      </c>
      <c r="KO17">
        <v>3875</v>
      </c>
      <c r="KP17">
        <v>15804</v>
      </c>
      <c r="KQ17">
        <v>7015</v>
      </c>
      <c r="KR17">
        <v>1719</v>
      </c>
      <c r="KS17">
        <v>32</v>
      </c>
      <c r="KT17">
        <v>4821</v>
      </c>
      <c r="KU17">
        <v>4112</v>
      </c>
      <c r="KV17">
        <v>696</v>
      </c>
      <c r="KW17">
        <v>3416</v>
      </c>
      <c r="KX17">
        <v>1800</v>
      </c>
      <c r="KY17">
        <v>642</v>
      </c>
      <c r="KZ17">
        <v>3279</v>
      </c>
      <c r="LA17">
        <v>80</v>
      </c>
      <c r="LB17">
        <v>48</v>
      </c>
      <c r="LC17">
        <v>532</v>
      </c>
      <c r="LD17">
        <v>16</v>
      </c>
      <c r="LE17">
        <v>3072</v>
      </c>
      <c r="LF17">
        <v>81</v>
      </c>
      <c r="LG17">
        <v>509</v>
      </c>
      <c r="LH17">
        <v>320</v>
      </c>
      <c r="LI17">
        <v>2429</v>
      </c>
      <c r="LJ17">
        <v>1312</v>
      </c>
      <c r="LK17">
        <v>245</v>
      </c>
      <c r="LL17">
        <v>5</v>
      </c>
      <c r="LM17">
        <v>765</v>
      </c>
      <c r="LN17">
        <v>286</v>
      </c>
      <c r="LO17">
        <v>41</v>
      </c>
      <c r="LP17">
        <v>245</v>
      </c>
      <c r="LQ17">
        <v>180</v>
      </c>
      <c r="LR17">
        <v>55</v>
      </c>
      <c r="LS17">
        <v>224</v>
      </c>
      <c r="LT17">
        <v>10</v>
      </c>
      <c r="LU17">
        <v>1</v>
      </c>
      <c r="LV17">
        <v>39</v>
      </c>
      <c r="LW17">
        <v>1</v>
      </c>
      <c r="LX17">
        <v>217</v>
      </c>
      <c r="LY17">
        <v>11</v>
      </c>
      <c r="LZ17">
        <v>53</v>
      </c>
      <c r="MA17">
        <v>35</v>
      </c>
      <c r="MB17">
        <v>165</v>
      </c>
      <c r="MC17">
        <v>69</v>
      </c>
      <c r="MD17">
        <v>25</v>
      </c>
      <c r="MF17">
        <v>49</v>
      </c>
      <c r="MG17">
        <v>23853</v>
      </c>
      <c r="MH17">
        <v>3072</v>
      </c>
      <c r="MI17">
        <v>20781</v>
      </c>
      <c r="MJ17">
        <v>10140</v>
      </c>
      <c r="MK17">
        <v>3622</v>
      </c>
      <c r="ML17">
        <v>19303</v>
      </c>
      <c r="MM17">
        <v>564</v>
      </c>
      <c r="MN17">
        <v>264</v>
      </c>
      <c r="MO17">
        <v>2077</v>
      </c>
      <c r="MP17">
        <v>130</v>
      </c>
      <c r="MQ17">
        <v>19011</v>
      </c>
      <c r="MR17">
        <v>418</v>
      </c>
      <c r="MS17">
        <v>2352</v>
      </c>
      <c r="MT17">
        <v>3686</v>
      </c>
      <c r="MU17">
        <v>13725</v>
      </c>
      <c r="MV17">
        <v>6022</v>
      </c>
      <c r="MW17">
        <v>1295</v>
      </c>
      <c r="MX17">
        <v>28</v>
      </c>
      <c r="MY17">
        <v>4053</v>
      </c>
    </row>
    <row r="18" spans="1:363" x14ac:dyDescent="0.25">
      <c r="A18" s="4">
        <v>17</v>
      </c>
      <c r="B18" s="4" t="s">
        <v>533</v>
      </c>
      <c r="C18">
        <v>34257</v>
      </c>
      <c r="D18">
        <v>7661</v>
      </c>
      <c r="E18">
        <v>26596</v>
      </c>
      <c r="F18">
        <v>11202</v>
      </c>
      <c r="G18">
        <v>7721</v>
      </c>
      <c r="H18">
        <v>25214</v>
      </c>
      <c r="I18">
        <v>487</v>
      </c>
      <c r="J18">
        <v>371</v>
      </c>
      <c r="K18">
        <v>10966</v>
      </c>
      <c r="L18">
        <v>146</v>
      </c>
      <c r="M18">
        <v>18745</v>
      </c>
      <c r="N18">
        <v>601</v>
      </c>
      <c r="O18">
        <v>5151</v>
      </c>
      <c r="P18">
        <v>5523</v>
      </c>
      <c r="Q18">
        <v>19878</v>
      </c>
      <c r="R18">
        <v>7525</v>
      </c>
      <c r="S18">
        <v>1402</v>
      </c>
      <c r="T18">
        <v>1725</v>
      </c>
      <c r="U18">
        <v>5195</v>
      </c>
      <c r="V18">
        <v>1969</v>
      </c>
      <c r="W18">
        <v>440</v>
      </c>
      <c r="X18">
        <v>1529</v>
      </c>
      <c r="Y18">
        <v>657</v>
      </c>
      <c r="Z18">
        <v>249</v>
      </c>
      <c r="AA18">
        <v>1665</v>
      </c>
      <c r="AB18">
        <v>44</v>
      </c>
      <c r="AC18">
        <v>10</v>
      </c>
      <c r="AD18">
        <v>505</v>
      </c>
      <c r="AE18">
        <v>7</v>
      </c>
      <c r="AF18">
        <v>1281</v>
      </c>
      <c r="AG18">
        <v>46</v>
      </c>
      <c r="AH18">
        <v>273</v>
      </c>
      <c r="AI18">
        <v>44</v>
      </c>
      <c r="AJ18">
        <v>1202</v>
      </c>
      <c r="AK18">
        <v>720</v>
      </c>
      <c r="AL18">
        <v>291</v>
      </c>
      <c r="AM18">
        <v>7</v>
      </c>
      <c r="AN18">
        <v>508</v>
      </c>
      <c r="AO18">
        <v>247</v>
      </c>
      <c r="AP18">
        <v>36</v>
      </c>
      <c r="AQ18">
        <v>211</v>
      </c>
      <c r="AR18">
        <v>85</v>
      </c>
      <c r="AS18">
        <v>54</v>
      </c>
      <c r="AT18">
        <v>185</v>
      </c>
      <c r="AU18">
        <v>6</v>
      </c>
      <c r="AV18">
        <v>4</v>
      </c>
      <c r="AW18">
        <v>48</v>
      </c>
      <c r="AX18">
        <v>2</v>
      </c>
      <c r="AY18">
        <v>168</v>
      </c>
      <c r="AZ18">
        <v>6</v>
      </c>
      <c r="BA18">
        <v>64</v>
      </c>
      <c r="BB18">
        <v>2</v>
      </c>
      <c r="BC18">
        <v>163</v>
      </c>
      <c r="BD18">
        <v>81</v>
      </c>
      <c r="BE18">
        <v>50</v>
      </c>
      <c r="BG18">
        <v>111</v>
      </c>
      <c r="BH18">
        <v>1725</v>
      </c>
      <c r="BI18">
        <v>427</v>
      </c>
      <c r="BJ18">
        <v>1298</v>
      </c>
      <c r="BK18">
        <v>187</v>
      </c>
      <c r="BL18">
        <v>1550</v>
      </c>
      <c r="BM18">
        <v>163</v>
      </c>
      <c r="BN18">
        <v>3</v>
      </c>
      <c r="BO18">
        <v>5</v>
      </c>
      <c r="BP18">
        <v>110</v>
      </c>
      <c r="BQ18">
        <v>2</v>
      </c>
      <c r="BR18">
        <v>1485</v>
      </c>
      <c r="BS18">
        <v>3</v>
      </c>
      <c r="BT18">
        <v>42</v>
      </c>
      <c r="BU18">
        <v>1458</v>
      </c>
      <c r="BV18">
        <v>213</v>
      </c>
      <c r="BW18">
        <v>30</v>
      </c>
      <c r="BX18">
        <v>8</v>
      </c>
      <c r="BY18">
        <v>1725</v>
      </c>
      <c r="BZ18">
        <v>68</v>
      </c>
      <c r="CT18">
        <v>16197</v>
      </c>
      <c r="CU18">
        <v>3519</v>
      </c>
      <c r="CV18">
        <v>12678</v>
      </c>
      <c r="CW18">
        <v>5514</v>
      </c>
      <c r="CX18">
        <v>3881</v>
      </c>
      <c r="CY18">
        <v>11779</v>
      </c>
      <c r="CZ18">
        <v>216</v>
      </c>
      <c r="DA18">
        <v>138</v>
      </c>
      <c r="DB18">
        <v>4838</v>
      </c>
      <c r="DC18">
        <v>68</v>
      </c>
      <c r="DD18">
        <v>9204</v>
      </c>
      <c r="DE18">
        <v>260</v>
      </c>
      <c r="DF18">
        <v>1822</v>
      </c>
      <c r="DG18">
        <v>3069</v>
      </c>
      <c r="DH18">
        <v>9508</v>
      </c>
      <c r="DI18">
        <v>3085</v>
      </c>
      <c r="DJ18">
        <v>781</v>
      </c>
      <c r="DK18">
        <v>1084</v>
      </c>
      <c r="DL18">
        <v>2681</v>
      </c>
      <c r="DM18">
        <v>18060</v>
      </c>
      <c r="DN18">
        <v>4142</v>
      </c>
      <c r="DO18">
        <v>13918</v>
      </c>
      <c r="DP18">
        <v>5688</v>
      </c>
      <c r="DQ18">
        <v>3840</v>
      </c>
      <c r="DR18">
        <v>13435</v>
      </c>
      <c r="DS18">
        <v>271</v>
      </c>
      <c r="DT18">
        <v>233</v>
      </c>
      <c r="DU18">
        <v>6128</v>
      </c>
      <c r="DV18">
        <v>78</v>
      </c>
      <c r="DW18">
        <v>9541</v>
      </c>
      <c r="DX18">
        <v>341</v>
      </c>
      <c r="DY18">
        <v>3329</v>
      </c>
      <c r="DZ18">
        <v>2454</v>
      </c>
      <c r="EA18">
        <v>10370</v>
      </c>
      <c r="EB18">
        <v>4440</v>
      </c>
      <c r="EC18">
        <v>621</v>
      </c>
      <c r="ED18">
        <v>641</v>
      </c>
      <c r="EE18">
        <v>2514</v>
      </c>
      <c r="EF18">
        <v>688</v>
      </c>
      <c r="EG18">
        <v>40</v>
      </c>
      <c r="EH18">
        <v>648</v>
      </c>
      <c r="EI18">
        <v>9</v>
      </c>
      <c r="EJ18">
        <v>100</v>
      </c>
      <c r="EK18">
        <v>529</v>
      </c>
      <c r="EL18">
        <v>7</v>
      </c>
      <c r="EM18">
        <v>4</v>
      </c>
      <c r="EN18">
        <v>414</v>
      </c>
      <c r="EO18">
        <v>4</v>
      </c>
      <c r="EP18">
        <v>193</v>
      </c>
      <c r="EQ18">
        <v>15</v>
      </c>
      <c r="ER18">
        <v>615</v>
      </c>
      <c r="ES18">
        <v>51</v>
      </c>
      <c r="ET18">
        <v>32</v>
      </c>
      <c r="EV18">
        <v>14</v>
      </c>
      <c r="EW18">
        <v>6</v>
      </c>
      <c r="EX18">
        <v>5</v>
      </c>
      <c r="EY18">
        <v>33569</v>
      </c>
      <c r="EZ18">
        <v>7621</v>
      </c>
      <c r="FA18">
        <v>25948</v>
      </c>
      <c r="FB18">
        <v>11193</v>
      </c>
      <c r="FC18">
        <v>7621</v>
      </c>
      <c r="FD18">
        <v>24685</v>
      </c>
      <c r="FE18">
        <v>480</v>
      </c>
      <c r="FF18">
        <v>367</v>
      </c>
      <c r="FG18">
        <v>10552</v>
      </c>
      <c r="FH18">
        <v>142</v>
      </c>
      <c r="FI18">
        <v>18552</v>
      </c>
      <c r="FJ18">
        <v>586</v>
      </c>
      <c r="FK18">
        <v>4536</v>
      </c>
      <c r="FL18">
        <v>5472</v>
      </c>
      <c r="FM18">
        <v>19846</v>
      </c>
      <c r="FN18">
        <v>7525</v>
      </c>
      <c r="FO18">
        <v>1388</v>
      </c>
      <c r="FP18">
        <v>1719</v>
      </c>
      <c r="FQ18">
        <v>5190</v>
      </c>
      <c r="FR18">
        <v>22976</v>
      </c>
      <c r="FS18">
        <v>5505</v>
      </c>
      <c r="FT18">
        <v>17471</v>
      </c>
      <c r="FU18">
        <v>6515</v>
      </c>
      <c r="FV18">
        <v>5595</v>
      </c>
      <c r="FW18">
        <v>16444</v>
      </c>
      <c r="FX18">
        <v>331</v>
      </c>
      <c r="FY18">
        <v>274</v>
      </c>
      <c r="FZ18">
        <v>8214</v>
      </c>
      <c r="GA18">
        <v>102</v>
      </c>
      <c r="GB18">
        <v>11633</v>
      </c>
      <c r="GC18">
        <v>474</v>
      </c>
      <c r="GD18">
        <v>4017</v>
      </c>
      <c r="GE18">
        <v>3710</v>
      </c>
      <c r="GF18">
        <v>14119</v>
      </c>
      <c r="GG18">
        <v>4472</v>
      </c>
      <c r="GH18">
        <v>696</v>
      </c>
      <c r="GI18">
        <v>1287</v>
      </c>
      <c r="GJ18">
        <v>2795</v>
      </c>
      <c r="GK18">
        <v>6235</v>
      </c>
      <c r="GL18">
        <v>1350</v>
      </c>
      <c r="GM18">
        <v>4885</v>
      </c>
      <c r="GN18">
        <v>2572</v>
      </c>
      <c r="GO18">
        <v>1340</v>
      </c>
      <c r="GP18">
        <v>4715</v>
      </c>
      <c r="GQ18">
        <v>98</v>
      </c>
      <c r="GR18">
        <v>57</v>
      </c>
      <c r="GS18">
        <v>1494</v>
      </c>
      <c r="GT18">
        <v>24</v>
      </c>
      <c r="GU18">
        <v>3886</v>
      </c>
      <c r="GV18">
        <v>70</v>
      </c>
      <c r="GW18">
        <v>386</v>
      </c>
      <c r="GX18">
        <v>1033</v>
      </c>
      <c r="GY18">
        <v>3432</v>
      </c>
      <c r="GZ18">
        <v>1734</v>
      </c>
      <c r="HA18">
        <v>356</v>
      </c>
      <c r="HB18">
        <v>275</v>
      </c>
      <c r="HC18">
        <v>1276</v>
      </c>
      <c r="HD18">
        <v>4358</v>
      </c>
      <c r="HE18">
        <v>766</v>
      </c>
      <c r="HF18">
        <v>3592</v>
      </c>
      <c r="HG18">
        <v>2106</v>
      </c>
      <c r="HH18">
        <v>686</v>
      </c>
      <c r="HI18">
        <v>3526</v>
      </c>
      <c r="HJ18">
        <v>51</v>
      </c>
      <c r="HK18">
        <v>36</v>
      </c>
      <c r="HL18">
        <v>844</v>
      </c>
      <c r="HM18">
        <v>16</v>
      </c>
      <c r="HN18">
        <v>3033</v>
      </c>
      <c r="HO18">
        <v>42</v>
      </c>
      <c r="HP18">
        <v>133</v>
      </c>
      <c r="HQ18">
        <v>729</v>
      </c>
      <c r="HR18">
        <v>2295</v>
      </c>
      <c r="HS18">
        <v>1319</v>
      </c>
      <c r="HT18">
        <v>336</v>
      </c>
      <c r="HU18">
        <v>157</v>
      </c>
      <c r="HV18">
        <v>1119</v>
      </c>
      <c r="HW18">
        <v>29423</v>
      </c>
      <c r="HX18">
        <v>6730</v>
      </c>
      <c r="HY18">
        <v>22693</v>
      </c>
      <c r="HZ18">
        <v>10488</v>
      </c>
      <c r="IA18">
        <v>5901</v>
      </c>
      <c r="IB18">
        <v>22470</v>
      </c>
      <c r="IC18">
        <v>434</v>
      </c>
      <c r="ID18">
        <v>323</v>
      </c>
      <c r="IE18">
        <v>9364</v>
      </c>
      <c r="IF18">
        <v>128</v>
      </c>
      <c r="IG18">
        <v>16081</v>
      </c>
      <c r="IH18">
        <v>550</v>
      </c>
      <c r="II18">
        <v>4281</v>
      </c>
      <c r="IJ18">
        <v>3877</v>
      </c>
      <c r="IK18">
        <v>17691</v>
      </c>
      <c r="IL18">
        <v>6955</v>
      </c>
      <c r="IM18">
        <v>1205</v>
      </c>
      <c r="IN18">
        <v>430</v>
      </c>
      <c r="IO18">
        <v>4925</v>
      </c>
      <c r="IP18">
        <v>18522</v>
      </c>
      <c r="IQ18">
        <v>3583</v>
      </c>
      <c r="IR18">
        <v>14939</v>
      </c>
      <c r="IS18">
        <v>5814</v>
      </c>
      <c r="IT18">
        <v>4529</v>
      </c>
      <c r="IU18">
        <v>13172</v>
      </c>
      <c r="IV18">
        <v>252</v>
      </c>
      <c r="IW18">
        <v>205</v>
      </c>
      <c r="IX18">
        <v>6618</v>
      </c>
      <c r="IY18">
        <v>69</v>
      </c>
      <c r="IZ18">
        <v>9437</v>
      </c>
      <c r="JA18">
        <v>282</v>
      </c>
      <c r="JB18">
        <v>2791</v>
      </c>
      <c r="JC18">
        <v>3683</v>
      </c>
      <c r="JD18">
        <v>10476</v>
      </c>
      <c r="JE18">
        <v>3522</v>
      </c>
      <c r="JF18">
        <v>828</v>
      </c>
      <c r="JG18">
        <v>1583</v>
      </c>
      <c r="JH18">
        <v>2389</v>
      </c>
      <c r="JI18">
        <v>5522</v>
      </c>
      <c r="JJ18">
        <v>747</v>
      </c>
      <c r="JK18">
        <v>4775</v>
      </c>
      <c r="JL18">
        <v>3054</v>
      </c>
      <c r="JM18">
        <v>1120</v>
      </c>
      <c r="JN18">
        <v>4217</v>
      </c>
      <c r="JO18">
        <v>80</v>
      </c>
      <c r="JP18">
        <v>67</v>
      </c>
      <c r="JQ18">
        <v>1936</v>
      </c>
      <c r="JR18">
        <v>27</v>
      </c>
      <c r="JS18">
        <v>2811</v>
      </c>
      <c r="JT18">
        <v>83</v>
      </c>
      <c r="JU18">
        <v>774</v>
      </c>
      <c r="JV18">
        <v>1133</v>
      </c>
      <c r="JW18">
        <v>3166</v>
      </c>
      <c r="JX18">
        <v>1089</v>
      </c>
      <c r="JY18">
        <v>289</v>
      </c>
      <c r="JZ18">
        <v>92</v>
      </c>
      <c r="KA18">
        <v>1215</v>
      </c>
      <c r="KB18">
        <v>9761</v>
      </c>
      <c r="KC18">
        <v>1704</v>
      </c>
      <c r="KD18">
        <v>8057</v>
      </c>
      <c r="KE18">
        <v>3792</v>
      </c>
      <c r="KF18">
        <v>1806</v>
      </c>
      <c r="KG18">
        <v>7535</v>
      </c>
      <c r="KH18">
        <v>144</v>
      </c>
      <c r="KI18">
        <v>113</v>
      </c>
      <c r="KJ18">
        <v>3664</v>
      </c>
      <c r="KK18">
        <v>33</v>
      </c>
      <c r="KL18">
        <v>4683</v>
      </c>
      <c r="KM18">
        <v>148</v>
      </c>
      <c r="KN18">
        <v>1324</v>
      </c>
      <c r="KO18">
        <v>1471</v>
      </c>
      <c r="KP18">
        <v>5918</v>
      </c>
      <c r="KQ18">
        <v>2090</v>
      </c>
      <c r="KR18">
        <v>473</v>
      </c>
      <c r="KS18">
        <v>106</v>
      </c>
      <c r="KT18">
        <v>1494</v>
      </c>
      <c r="KU18">
        <v>9233</v>
      </c>
      <c r="KV18">
        <v>1790</v>
      </c>
      <c r="KW18">
        <v>7443</v>
      </c>
      <c r="KX18">
        <v>2415</v>
      </c>
      <c r="KY18">
        <v>2102</v>
      </c>
      <c r="KZ18">
        <v>6656</v>
      </c>
      <c r="LA18">
        <v>120</v>
      </c>
      <c r="LB18">
        <v>95</v>
      </c>
      <c r="LC18">
        <v>3582</v>
      </c>
      <c r="LD18">
        <v>34</v>
      </c>
      <c r="LE18">
        <v>4518</v>
      </c>
      <c r="LF18">
        <v>146</v>
      </c>
      <c r="LG18">
        <v>1521</v>
      </c>
      <c r="LH18">
        <v>1537</v>
      </c>
      <c r="LI18">
        <v>5301</v>
      </c>
      <c r="LJ18">
        <v>1817</v>
      </c>
      <c r="LK18">
        <v>353</v>
      </c>
      <c r="LL18">
        <v>828</v>
      </c>
      <c r="LM18">
        <v>1021</v>
      </c>
      <c r="LN18">
        <v>299</v>
      </c>
      <c r="LO18">
        <v>66</v>
      </c>
      <c r="LP18">
        <v>233</v>
      </c>
      <c r="LQ18">
        <v>110</v>
      </c>
      <c r="LR18">
        <v>81</v>
      </c>
      <c r="LS18">
        <v>214</v>
      </c>
      <c r="LT18">
        <v>4</v>
      </c>
      <c r="LU18">
        <v>2</v>
      </c>
      <c r="LV18">
        <v>100</v>
      </c>
      <c r="LW18">
        <v>1</v>
      </c>
      <c r="LX18">
        <v>143</v>
      </c>
      <c r="LY18">
        <v>3</v>
      </c>
      <c r="LZ18">
        <v>33</v>
      </c>
      <c r="MA18">
        <v>26</v>
      </c>
      <c r="MB18">
        <v>203</v>
      </c>
      <c r="MC18">
        <v>68</v>
      </c>
      <c r="MD18">
        <v>25</v>
      </c>
      <c r="ME18">
        <v>4</v>
      </c>
      <c r="MF18">
        <v>56</v>
      </c>
      <c r="MG18">
        <v>32022</v>
      </c>
      <c r="MH18">
        <v>7020</v>
      </c>
      <c r="MI18">
        <v>25002</v>
      </c>
      <c r="MJ18">
        <v>10910</v>
      </c>
      <c r="MK18">
        <v>7345</v>
      </c>
      <c r="ML18">
        <v>23338</v>
      </c>
      <c r="MM18">
        <v>453</v>
      </c>
      <c r="MN18">
        <v>332</v>
      </c>
      <c r="MO18">
        <v>9605</v>
      </c>
      <c r="MP18">
        <v>143</v>
      </c>
      <c r="MQ18">
        <v>18052</v>
      </c>
      <c r="MR18">
        <v>558</v>
      </c>
      <c r="MS18">
        <v>4427</v>
      </c>
      <c r="MT18">
        <v>5657</v>
      </c>
      <c r="MU18">
        <v>18525</v>
      </c>
      <c r="MV18">
        <v>6777</v>
      </c>
      <c r="MW18">
        <v>1204</v>
      </c>
      <c r="MX18">
        <v>1665</v>
      </c>
      <c r="MY18">
        <v>5141</v>
      </c>
    </row>
    <row r="19" spans="1:363" x14ac:dyDescent="0.25">
      <c r="A19" s="4">
        <v>18</v>
      </c>
      <c r="B19" s="4" t="s">
        <v>537</v>
      </c>
      <c r="C19">
        <v>25580</v>
      </c>
      <c r="D19">
        <v>4618</v>
      </c>
      <c r="E19">
        <v>20962</v>
      </c>
      <c r="F19">
        <v>9650</v>
      </c>
      <c r="G19">
        <v>4479</v>
      </c>
      <c r="H19">
        <v>20175</v>
      </c>
      <c r="I19">
        <v>370</v>
      </c>
      <c r="J19">
        <v>276</v>
      </c>
      <c r="K19">
        <v>5064</v>
      </c>
      <c r="L19">
        <v>104</v>
      </c>
      <c r="M19">
        <v>17014</v>
      </c>
      <c r="N19">
        <v>396</v>
      </c>
      <c r="O19">
        <v>3015</v>
      </c>
      <c r="P19">
        <v>3997</v>
      </c>
      <c r="Q19">
        <v>13214</v>
      </c>
      <c r="R19">
        <v>7639</v>
      </c>
      <c r="S19">
        <v>1213</v>
      </c>
      <c r="T19">
        <v>1445</v>
      </c>
      <c r="U19">
        <v>4984</v>
      </c>
      <c r="V19">
        <v>1512</v>
      </c>
      <c r="W19">
        <v>309</v>
      </c>
      <c r="X19">
        <v>1203</v>
      </c>
      <c r="Y19">
        <v>557</v>
      </c>
      <c r="Z19">
        <v>105</v>
      </c>
      <c r="AA19">
        <v>1354</v>
      </c>
      <c r="AB19">
        <v>27</v>
      </c>
      <c r="AC19">
        <v>9</v>
      </c>
      <c r="AD19">
        <v>216</v>
      </c>
      <c r="AE19">
        <v>9</v>
      </c>
      <c r="AF19">
        <v>1177</v>
      </c>
      <c r="AG19">
        <v>23</v>
      </c>
      <c r="AH19">
        <v>179</v>
      </c>
      <c r="AI19">
        <v>35</v>
      </c>
      <c r="AJ19">
        <v>811</v>
      </c>
      <c r="AK19">
        <v>664</v>
      </c>
      <c r="AL19">
        <v>256</v>
      </c>
      <c r="AM19">
        <v>3</v>
      </c>
      <c r="AN19">
        <v>408</v>
      </c>
      <c r="AO19">
        <v>176</v>
      </c>
      <c r="AP19">
        <v>37</v>
      </c>
      <c r="AQ19">
        <v>139</v>
      </c>
      <c r="AR19">
        <v>74</v>
      </c>
      <c r="AS19">
        <v>15</v>
      </c>
      <c r="AT19">
        <v>152</v>
      </c>
      <c r="AU19">
        <v>6</v>
      </c>
      <c r="AV19">
        <v>3</v>
      </c>
      <c r="AW19">
        <v>22</v>
      </c>
      <c r="AY19">
        <v>147</v>
      </c>
      <c r="AZ19">
        <v>8</v>
      </c>
      <c r="BA19">
        <v>38</v>
      </c>
      <c r="BB19">
        <v>1</v>
      </c>
      <c r="BC19">
        <v>107</v>
      </c>
      <c r="BD19">
        <v>67</v>
      </c>
      <c r="BE19">
        <v>34</v>
      </c>
      <c r="BG19">
        <v>89</v>
      </c>
      <c r="BH19">
        <v>1445</v>
      </c>
      <c r="BI19">
        <v>21</v>
      </c>
      <c r="BJ19">
        <v>1424</v>
      </c>
      <c r="BK19">
        <v>34</v>
      </c>
      <c r="BL19">
        <v>1341</v>
      </c>
      <c r="BM19">
        <v>57</v>
      </c>
      <c r="BP19">
        <v>42</v>
      </c>
      <c r="BR19">
        <v>199</v>
      </c>
      <c r="BT19">
        <v>13</v>
      </c>
      <c r="BU19">
        <v>1381</v>
      </c>
      <c r="BV19">
        <v>48</v>
      </c>
      <c r="BW19">
        <v>8</v>
      </c>
      <c r="BX19">
        <v>4</v>
      </c>
      <c r="BY19">
        <v>1445</v>
      </c>
      <c r="BZ19">
        <v>10</v>
      </c>
      <c r="CT19">
        <v>12098</v>
      </c>
      <c r="CU19">
        <v>1899</v>
      </c>
      <c r="CV19">
        <v>10199</v>
      </c>
      <c r="CW19">
        <v>4558</v>
      </c>
      <c r="CX19">
        <v>2385</v>
      </c>
      <c r="CY19">
        <v>9323</v>
      </c>
      <c r="CZ19">
        <v>160</v>
      </c>
      <c r="DA19">
        <v>107</v>
      </c>
      <c r="DB19">
        <v>2106</v>
      </c>
      <c r="DC19">
        <v>61</v>
      </c>
      <c r="DD19">
        <v>8046</v>
      </c>
      <c r="DE19">
        <v>179</v>
      </c>
      <c r="DF19">
        <v>1200</v>
      </c>
      <c r="DG19">
        <v>2258</v>
      </c>
      <c r="DH19">
        <v>6155</v>
      </c>
      <c r="DI19">
        <v>3384</v>
      </c>
      <c r="DJ19">
        <v>675</v>
      </c>
      <c r="DK19">
        <v>1047</v>
      </c>
      <c r="DL19">
        <v>2433</v>
      </c>
      <c r="DM19">
        <v>13482</v>
      </c>
      <c r="DN19">
        <v>2719</v>
      </c>
      <c r="DO19">
        <v>10763</v>
      </c>
      <c r="DP19">
        <v>5092</v>
      </c>
      <c r="DQ19">
        <v>2094</v>
      </c>
      <c r="DR19">
        <v>10852</v>
      </c>
      <c r="DS19">
        <v>210</v>
      </c>
      <c r="DT19">
        <v>169</v>
      </c>
      <c r="DU19">
        <v>2958</v>
      </c>
      <c r="DV19">
        <v>43</v>
      </c>
      <c r="DW19">
        <v>8968</v>
      </c>
      <c r="DX19">
        <v>217</v>
      </c>
      <c r="DY19">
        <v>1815</v>
      </c>
      <c r="DZ19">
        <v>1739</v>
      </c>
      <c r="EA19">
        <v>7059</v>
      </c>
      <c r="EB19">
        <v>4255</v>
      </c>
      <c r="EC19">
        <v>538</v>
      </c>
      <c r="ED19">
        <v>398</v>
      </c>
      <c r="EE19">
        <v>2551</v>
      </c>
      <c r="EF19">
        <v>366</v>
      </c>
      <c r="EG19">
        <v>100</v>
      </c>
      <c r="EH19">
        <v>266</v>
      </c>
      <c r="EI19">
        <v>4</v>
      </c>
      <c r="EJ19">
        <v>99</v>
      </c>
      <c r="EK19">
        <v>251</v>
      </c>
      <c r="EL19">
        <v>10</v>
      </c>
      <c r="EM19">
        <v>10</v>
      </c>
      <c r="EN19">
        <v>76</v>
      </c>
      <c r="EO19">
        <v>1</v>
      </c>
      <c r="EP19">
        <v>256</v>
      </c>
      <c r="EQ19">
        <v>17</v>
      </c>
      <c r="ER19">
        <v>332</v>
      </c>
      <c r="ES19">
        <v>21</v>
      </c>
      <c r="ET19">
        <v>37</v>
      </c>
      <c r="EU19">
        <v>1</v>
      </c>
      <c r="EV19">
        <v>11</v>
      </c>
      <c r="EW19">
        <v>2</v>
      </c>
      <c r="EX19">
        <v>8</v>
      </c>
      <c r="EY19">
        <v>25214</v>
      </c>
      <c r="EZ19">
        <v>4518</v>
      </c>
      <c r="FA19">
        <v>20696</v>
      </c>
      <c r="FB19">
        <v>9646</v>
      </c>
      <c r="FC19">
        <v>4380</v>
      </c>
      <c r="FD19">
        <v>19924</v>
      </c>
      <c r="FE19">
        <v>360</v>
      </c>
      <c r="FF19">
        <v>266</v>
      </c>
      <c r="FG19">
        <v>4988</v>
      </c>
      <c r="FH19">
        <v>103</v>
      </c>
      <c r="FI19">
        <v>16758</v>
      </c>
      <c r="FJ19">
        <v>379</v>
      </c>
      <c r="FK19">
        <v>2683</v>
      </c>
      <c r="FL19">
        <v>3976</v>
      </c>
      <c r="FM19">
        <v>13177</v>
      </c>
      <c r="FN19">
        <v>7638</v>
      </c>
      <c r="FO19">
        <v>1202</v>
      </c>
      <c r="FP19">
        <v>1443</v>
      </c>
      <c r="FQ19">
        <v>4976</v>
      </c>
      <c r="FR19">
        <v>14020</v>
      </c>
      <c r="FS19">
        <v>2713</v>
      </c>
      <c r="FT19">
        <v>11307</v>
      </c>
      <c r="FU19">
        <v>4207</v>
      </c>
      <c r="FV19">
        <v>3111</v>
      </c>
      <c r="FW19">
        <v>10342</v>
      </c>
      <c r="FX19">
        <v>233</v>
      </c>
      <c r="FY19">
        <v>183</v>
      </c>
      <c r="FZ19">
        <v>3664</v>
      </c>
      <c r="GA19">
        <v>61</v>
      </c>
      <c r="GB19">
        <v>7919</v>
      </c>
      <c r="GC19">
        <v>283</v>
      </c>
      <c r="GD19">
        <v>2293</v>
      </c>
      <c r="GE19">
        <v>2612</v>
      </c>
      <c r="GF19">
        <v>7629</v>
      </c>
      <c r="GG19">
        <v>3403</v>
      </c>
      <c r="GH19">
        <v>518</v>
      </c>
      <c r="GI19">
        <v>1205</v>
      </c>
      <c r="GJ19">
        <v>1977</v>
      </c>
      <c r="GK19">
        <v>5637</v>
      </c>
      <c r="GL19">
        <v>976</v>
      </c>
      <c r="GM19">
        <v>4661</v>
      </c>
      <c r="GN19">
        <v>2581</v>
      </c>
      <c r="GO19">
        <v>776</v>
      </c>
      <c r="GP19">
        <v>4697</v>
      </c>
      <c r="GQ19">
        <v>85</v>
      </c>
      <c r="GR19">
        <v>46</v>
      </c>
      <c r="GS19">
        <v>826</v>
      </c>
      <c r="GT19">
        <v>30</v>
      </c>
      <c r="GU19">
        <v>4204</v>
      </c>
      <c r="GV19">
        <v>56</v>
      </c>
      <c r="GW19">
        <v>285</v>
      </c>
      <c r="GX19">
        <v>742</v>
      </c>
      <c r="GY19">
        <v>2848</v>
      </c>
      <c r="GZ19">
        <v>2017</v>
      </c>
      <c r="HA19">
        <v>325</v>
      </c>
      <c r="HB19">
        <v>153</v>
      </c>
      <c r="HC19">
        <v>1327</v>
      </c>
      <c r="HD19">
        <v>5556</v>
      </c>
      <c r="HE19">
        <v>829</v>
      </c>
      <c r="HF19">
        <v>4727</v>
      </c>
      <c r="HG19">
        <v>2857</v>
      </c>
      <c r="HH19">
        <v>493</v>
      </c>
      <c r="HI19">
        <v>4884</v>
      </c>
      <c r="HJ19">
        <v>42</v>
      </c>
      <c r="HK19">
        <v>37</v>
      </c>
      <c r="HL19">
        <v>498</v>
      </c>
      <c r="HM19">
        <v>12</v>
      </c>
      <c r="HN19">
        <v>4634</v>
      </c>
      <c r="HO19">
        <v>40</v>
      </c>
      <c r="HP19">
        <v>105</v>
      </c>
      <c r="HQ19">
        <v>621</v>
      </c>
      <c r="HR19">
        <v>2700</v>
      </c>
      <c r="HS19">
        <v>2218</v>
      </c>
      <c r="HT19">
        <v>358</v>
      </c>
      <c r="HU19">
        <v>85</v>
      </c>
      <c r="HV19">
        <v>1672</v>
      </c>
      <c r="HW19">
        <v>18594</v>
      </c>
      <c r="HX19">
        <v>3431</v>
      </c>
      <c r="HY19">
        <v>15163</v>
      </c>
      <c r="HZ19">
        <v>8183</v>
      </c>
      <c r="IA19">
        <v>2519</v>
      </c>
      <c r="IB19">
        <v>15474</v>
      </c>
      <c r="IC19">
        <v>262</v>
      </c>
      <c r="ID19">
        <v>188</v>
      </c>
      <c r="IE19">
        <v>3234</v>
      </c>
      <c r="IF19">
        <v>82</v>
      </c>
      <c r="IG19">
        <v>13552</v>
      </c>
      <c r="IH19">
        <v>305</v>
      </c>
      <c r="II19">
        <v>2155</v>
      </c>
      <c r="IJ19">
        <v>2016</v>
      </c>
      <c r="IK19">
        <v>9953</v>
      </c>
      <c r="IL19">
        <v>6111</v>
      </c>
      <c r="IM19">
        <v>977</v>
      </c>
      <c r="IN19">
        <v>178</v>
      </c>
      <c r="IO19">
        <v>4378</v>
      </c>
      <c r="IP19">
        <v>21671</v>
      </c>
      <c r="IQ19">
        <v>3751</v>
      </c>
      <c r="IR19">
        <v>17920</v>
      </c>
      <c r="IS19">
        <v>8133</v>
      </c>
      <c r="IT19">
        <v>4024</v>
      </c>
      <c r="IU19">
        <v>16905</v>
      </c>
      <c r="IV19">
        <v>295</v>
      </c>
      <c r="IW19">
        <v>217</v>
      </c>
      <c r="IX19">
        <v>4398</v>
      </c>
      <c r="IY19">
        <v>88</v>
      </c>
      <c r="IZ19">
        <v>14182</v>
      </c>
      <c r="JA19">
        <v>335</v>
      </c>
      <c r="JB19">
        <v>2470</v>
      </c>
      <c r="JC19">
        <v>3662</v>
      </c>
      <c r="JD19">
        <v>11228</v>
      </c>
      <c r="JE19">
        <v>6201</v>
      </c>
      <c r="JF19">
        <v>988</v>
      </c>
      <c r="JG19">
        <v>1434</v>
      </c>
      <c r="JH19">
        <v>4159</v>
      </c>
      <c r="JI19">
        <v>3418</v>
      </c>
      <c r="JJ19">
        <v>467</v>
      </c>
      <c r="JK19">
        <v>2951</v>
      </c>
      <c r="JL19">
        <v>2292</v>
      </c>
      <c r="JM19">
        <v>559</v>
      </c>
      <c r="JN19">
        <v>2747</v>
      </c>
      <c r="JO19">
        <v>43</v>
      </c>
      <c r="JP19">
        <v>39</v>
      </c>
      <c r="JQ19">
        <v>454</v>
      </c>
      <c r="JR19">
        <v>9</v>
      </c>
      <c r="JS19">
        <v>2559</v>
      </c>
      <c r="JT19">
        <v>49</v>
      </c>
      <c r="JU19">
        <v>348</v>
      </c>
      <c r="JV19">
        <v>600</v>
      </c>
      <c r="JW19">
        <v>1661</v>
      </c>
      <c r="JX19">
        <v>1128</v>
      </c>
      <c r="JY19">
        <v>187</v>
      </c>
      <c r="JZ19">
        <v>128</v>
      </c>
      <c r="KA19">
        <v>1122</v>
      </c>
      <c r="KB19">
        <v>8711</v>
      </c>
      <c r="KC19">
        <v>1178</v>
      </c>
      <c r="KD19">
        <v>7533</v>
      </c>
      <c r="KE19">
        <v>3151</v>
      </c>
      <c r="KF19">
        <v>2237</v>
      </c>
      <c r="KG19">
        <v>6170</v>
      </c>
      <c r="KH19">
        <v>90</v>
      </c>
      <c r="KI19">
        <v>80</v>
      </c>
      <c r="KJ19">
        <v>2157</v>
      </c>
      <c r="KK19">
        <v>29</v>
      </c>
      <c r="KL19">
        <v>4741</v>
      </c>
      <c r="KM19">
        <v>117</v>
      </c>
      <c r="KN19">
        <v>803</v>
      </c>
      <c r="KO19">
        <v>2233</v>
      </c>
      <c r="KP19">
        <v>4105</v>
      </c>
      <c r="KQ19">
        <v>2241</v>
      </c>
      <c r="KR19">
        <v>378</v>
      </c>
      <c r="KS19">
        <v>1333</v>
      </c>
      <c r="KT19">
        <v>1468</v>
      </c>
      <c r="KU19">
        <v>4839</v>
      </c>
      <c r="KV19">
        <v>634</v>
      </c>
      <c r="KW19">
        <v>4205</v>
      </c>
      <c r="KX19">
        <v>1481</v>
      </c>
      <c r="KY19">
        <v>1690</v>
      </c>
      <c r="KZ19">
        <v>2985</v>
      </c>
      <c r="LA19">
        <v>49</v>
      </c>
      <c r="LB19">
        <v>30</v>
      </c>
      <c r="LC19">
        <v>829</v>
      </c>
      <c r="LD19">
        <v>11</v>
      </c>
      <c r="LE19">
        <v>2519</v>
      </c>
      <c r="LF19">
        <v>49</v>
      </c>
      <c r="LG19">
        <v>389</v>
      </c>
      <c r="LH19">
        <v>1662</v>
      </c>
      <c r="LI19">
        <v>1911</v>
      </c>
      <c r="LJ19">
        <v>1200</v>
      </c>
      <c r="LK19">
        <v>193</v>
      </c>
      <c r="LL19">
        <v>1349</v>
      </c>
      <c r="LM19">
        <v>802</v>
      </c>
      <c r="LN19">
        <v>49</v>
      </c>
      <c r="LO19">
        <v>7</v>
      </c>
      <c r="LP19">
        <v>42</v>
      </c>
      <c r="LQ19">
        <v>42</v>
      </c>
      <c r="LR19">
        <v>8</v>
      </c>
      <c r="LS19">
        <v>39</v>
      </c>
      <c r="LT19">
        <v>1</v>
      </c>
      <c r="LV19">
        <v>4</v>
      </c>
      <c r="LX19">
        <v>38</v>
      </c>
      <c r="LY19">
        <v>1</v>
      </c>
      <c r="LZ19">
        <v>4</v>
      </c>
      <c r="MA19">
        <v>10</v>
      </c>
      <c r="MB19">
        <v>25</v>
      </c>
      <c r="MC19">
        <v>13</v>
      </c>
      <c r="MD19">
        <v>2</v>
      </c>
      <c r="MF19">
        <v>20</v>
      </c>
      <c r="MG19">
        <v>24915</v>
      </c>
      <c r="MH19">
        <v>4438</v>
      </c>
      <c r="MI19">
        <v>20477</v>
      </c>
      <c r="MJ19">
        <v>9448</v>
      </c>
      <c r="MK19">
        <v>4327</v>
      </c>
      <c r="ML19">
        <v>19739</v>
      </c>
      <c r="MM19">
        <v>366</v>
      </c>
      <c r="MN19">
        <v>253</v>
      </c>
      <c r="MO19">
        <v>4831</v>
      </c>
      <c r="MP19">
        <v>99</v>
      </c>
      <c r="MQ19">
        <v>16898</v>
      </c>
      <c r="MR19">
        <v>399</v>
      </c>
      <c r="MS19">
        <v>2783</v>
      </c>
      <c r="MT19">
        <v>4119</v>
      </c>
      <c r="MU19">
        <v>12825</v>
      </c>
      <c r="MV19">
        <v>7303</v>
      </c>
      <c r="MW19">
        <v>1178</v>
      </c>
      <c r="MX19">
        <v>1367</v>
      </c>
      <c r="MY19">
        <v>4898</v>
      </c>
    </row>
    <row r="20" spans="1:363" x14ac:dyDescent="0.25">
      <c r="A20" s="4">
        <v>19</v>
      </c>
      <c r="B20" s="4" t="s">
        <v>540</v>
      </c>
      <c r="C20">
        <v>9268</v>
      </c>
      <c r="D20">
        <v>1782</v>
      </c>
      <c r="E20">
        <v>7486</v>
      </c>
      <c r="F20">
        <v>2287</v>
      </c>
      <c r="G20">
        <v>3323</v>
      </c>
      <c r="H20">
        <v>5695</v>
      </c>
      <c r="I20">
        <v>121</v>
      </c>
      <c r="J20">
        <v>39</v>
      </c>
      <c r="K20">
        <v>1648</v>
      </c>
      <c r="L20">
        <v>28</v>
      </c>
      <c r="M20">
        <v>6404</v>
      </c>
      <c r="N20">
        <v>144</v>
      </c>
      <c r="O20">
        <v>941</v>
      </c>
      <c r="P20">
        <v>2655</v>
      </c>
      <c r="Q20">
        <v>4932</v>
      </c>
      <c r="R20">
        <v>1504</v>
      </c>
      <c r="S20">
        <v>294</v>
      </c>
      <c r="T20">
        <v>1630</v>
      </c>
      <c r="U20">
        <v>946</v>
      </c>
      <c r="V20">
        <v>446</v>
      </c>
      <c r="W20">
        <v>102</v>
      </c>
      <c r="X20">
        <v>344</v>
      </c>
      <c r="Y20">
        <v>114</v>
      </c>
      <c r="Z20">
        <v>61</v>
      </c>
      <c r="AA20">
        <v>381</v>
      </c>
      <c r="AB20">
        <v>12</v>
      </c>
      <c r="AC20">
        <v>1</v>
      </c>
      <c r="AD20">
        <v>77</v>
      </c>
      <c r="AE20">
        <v>2</v>
      </c>
      <c r="AF20">
        <v>330</v>
      </c>
      <c r="AG20">
        <v>9</v>
      </c>
      <c r="AH20">
        <v>68</v>
      </c>
      <c r="AI20">
        <v>15</v>
      </c>
      <c r="AJ20">
        <v>287</v>
      </c>
      <c r="AK20">
        <v>144</v>
      </c>
      <c r="AL20">
        <v>59</v>
      </c>
      <c r="AM20">
        <v>3</v>
      </c>
      <c r="AN20">
        <v>85</v>
      </c>
      <c r="AO20">
        <v>48</v>
      </c>
      <c r="AP20">
        <v>7</v>
      </c>
      <c r="AQ20">
        <v>41</v>
      </c>
      <c r="AR20">
        <v>16</v>
      </c>
      <c r="AS20">
        <v>11</v>
      </c>
      <c r="AT20">
        <v>36</v>
      </c>
      <c r="AU20">
        <v>1</v>
      </c>
      <c r="AW20">
        <v>7</v>
      </c>
      <c r="AX20">
        <v>1</v>
      </c>
      <c r="AY20">
        <v>36</v>
      </c>
      <c r="AZ20">
        <v>1</v>
      </c>
      <c r="BA20">
        <v>13</v>
      </c>
      <c r="BB20">
        <v>1</v>
      </c>
      <c r="BC20">
        <v>34</v>
      </c>
      <c r="BD20">
        <v>13</v>
      </c>
      <c r="BE20">
        <v>9</v>
      </c>
      <c r="BG20">
        <v>18</v>
      </c>
      <c r="BH20">
        <v>1630</v>
      </c>
      <c r="BI20">
        <v>61</v>
      </c>
      <c r="BJ20">
        <v>1569</v>
      </c>
      <c r="BK20">
        <v>120</v>
      </c>
      <c r="BL20">
        <v>1418</v>
      </c>
      <c r="BM20">
        <v>188</v>
      </c>
      <c r="BN20">
        <v>2</v>
      </c>
      <c r="BP20">
        <v>142</v>
      </c>
      <c r="BR20">
        <v>1307</v>
      </c>
      <c r="BS20">
        <v>1</v>
      </c>
      <c r="BT20">
        <v>37</v>
      </c>
      <c r="BU20">
        <v>1368</v>
      </c>
      <c r="BV20">
        <v>222</v>
      </c>
      <c r="BW20">
        <v>21</v>
      </c>
      <c r="BX20">
        <v>7</v>
      </c>
      <c r="BY20">
        <v>1630</v>
      </c>
      <c r="BZ20">
        <v>29</v>
      </c>
      <c r="CT20">
        <v>4703</v>
      </c>
      <c r="CU20">
        <v>728</v>
      </c>
      <c r="CV20">
        <v>3975</v>
      </c>
      <c r="CW20">
        <v>1116</v>
      </c>
      <c r="CX20">
        <v>1909</v>
      </c>
      <c r="CY20">
        <v>2669</v>
      </c>
      <c r="CZ20">
        <v>61</v>
      </c>
      <c r="DA20">
        <v>18</v>
      </c>
      <c r="DB20">
        <v>740</v>
      </c>
      <c r="DC20">
        <v>16</v>
      </c>
      <c r="DD20">
        <v>3343</v>
      </c>
      <c r="DE20">
        <v>69</v>
      </c>
      <c r="DF20">
        <v>314</v>
      </c>
      <c r="DG20">
        <v>1719</v>
      </c>
      <c r="DH20">
        <v>2341</v>
      </c>
      <c r="DI20">
        <v>576</v>
      </c>
      <c r="DJ20">
        <v>165</v>
      </c>
      <c r="DK20">
        <v>1208</v>
      </c>
      <c r="DL20">
        <v>468</v>
      </c>
      <c r="DM20">
        <v>4565</v>
      </c>
      <c r="DN20">
        <v>1054</v>
      </c>
      <c r="DO20">
        <v>3511</v>
      </c>
      <c r="DP20">
        <v>1171</v>
      </c>
      <c r="DQ20">
        <v>1414</v>
      </c>
      <c r="DR20">
        <v>3026</v>
      </c>
      <c r="DS20">
        <v>60</v>
      </c>
      <c r="DT20">
        <v>21</v>
      </c>
      <c r="DU20">
        <v>908</v>
      </c>
      <c r="DV20">
        <v>12</v>
      </c>
      <c r="DW20">
        <v>3061</v>
      </c>
      <c r="DX20">
        <v>75</v>
      </c>
      <c r="DY20">
        <v>627</v>
      </c>
      <c r="DZ20">
        <v>936</v>
      </c>
      <c r="EA20">
        <v>2591</v>
      </c>
      <c r="EB20">
        <v>928</v>
      </c>
      <c r="EC20">
        <v>129</v>
      </c>
      <c r="ED20">
        <v>422</v>
      </c>
      <c r="EE20">
        <v>478</v>
      </c>
      <c r="EF20">
        <v>90</v>
      </c>
      <c r="EG20">
        <v>3</v>
      </c>
      <c r="EH20">
        <v>87</v>
      </c>
      <c r="EJ20">
        <v>35</v>
      </c>
      <c r="EK20">
        <v>46</v>
      </c>
      <c r="EL20">
        <v>1</v>
      </c>
      <c r="EN20">
        <v>13</v>
      </c>
      <c r="EP20">
        <v>63</v>
      </c>
      <c r="EQ20">
        <v>5</v>
      </c>
      <c r="ER20">
        <v>52</v>
      </c>
      <c r="ES20">
        <v>28</v>
      </c>
      <c r="ET20">
        <v>16</v>
      </c>
      <c r="EV20">
        <v>1</v>
      </c>
      <c r="EW20">
        <v>1</v>
      </c>
      <c r="EY20">
        <v>9178</v>
      </c>
      <c r="EZ20">
        <v>1779</v>
      </c>
      <c r="FA20">
        <v>7399</v>
      </c>
      <c r="FB20">
        <v>2287</v>
      </c>
      <c r="FC20">
        <v>3288</v>
      </c>
      <c r="FD20">
        <v>5649</v>
      </c>
      <c r="FE20">
        <v>120</v>
      </c>
      <c r="FF20">
        <v>39</v>
      </c>
      <c r="FG20">
        <v>1635</v>
      </c>
      <c r="FH20">
        <v>28</v>
      </c>
      <c r="FI20">
        <v>6341</v>
      </c>
      <c r="FJ20">
        <v>139</v>
      </c>
      <c r="FK20">
        <v>889</v>
      </c>
      <c r="FL20">
        <v>2627</v>
      </c>
      <c r="FM20">
        <v>4916</v>
      </c>
      <c r="FN20">
        <v>1504</v>
      </c>
      <c r="FO20">
        <v>293</v>
      </c>
      <c r="FP20">
        <v>1629</v>
      </c>
      <c r="FQ20">
        <v>946</v>
      </c>
      <c r="FR20">
        <v>6298</v>
      </c>
      <c r="FS20">
        <v>1239</v>
      </c>
      <c r="FT20">
        <v>5059</v>
      </c>
      <c r="FU20">
        <v>1254</v>
      </c>
      <c r="FV20">
        <v>2511</v>
      </c>
      <c r="FW20">
        <v>3612</v>
      </c>
      <c r="FX20">
        <v>87</v>
      </c>
      <c r="FY20">
        <v>28</v>
      </c>
      <c r="FZ20">
        <v>1225</v>
      </c>
      <c r="GA20">
        <v>23</v>
      </c>
      <c r="GB20">
        <v>4204</v>
      </c>
      <c r="GC20">
        <v>116</v>
      </c>
      <c r="GD20">
        <v>787</v>
      </c>
      <c r="GE20">
        <v>1881</v>
      </c>
      <c r="GF20">
        <v>3399</v>
      </c>
      <c r="GG20">
        <v>895</v>
      </c>
      <c r="GH20">
        <v>173</v>
      </c>
      <c r="GI20">
        <v>1256</v>
      </c>
      <c r="GJ20">
        <v>514</v>
      </c>
      <c r="GK20">
        <v>1618</v>
      </c>
      <c r="GL20">
        <v>343</v>
      </c>
      <c r="GM20">
        <v>1275</v>
      </c>
      <c r="GN20">
        <v>546</v>
      </c>
      <c r="GO20">
        <v>503</v>
      </c>
      <c r="GP20">
        <v>1076</v>
      </c>
      <c r="GQ20">
        <v>17</v>
      </c>
      <c r="GR20">
        <v>5</v>
      </c>
      <c r="GS20">
        <v>238</v>
      </c>
      <c r="GT20">
        <v>4</v>
      </c>
      <c r="GU20">
        <v>1151</v>
      </c>
      <c r="GV20">
        <v>13</v>
      </c>
      <c r="GW20">
        <v>82</v>
      </c>
      <c r="GX20">
        <v>432</v>
      </c>
      <c r="GY20">
        <v>845</v>
      </c>
      <c r="GZ20">
        <v>337</v>
      </c>
      <c r="HA20">
        <v>57</v>
      </c>
      <c r="HB20">
        <v>237</v>
      </c>
      <c r="HC20">
        <v>222</v>
      </c>
      <c r="HD20">
        <v>1262</v>
      </c>
      <c r="HE20">
        <v>197</v>
      </c>
      <c r="HF20">
        <v>1065</v>
      </c>
      <c r="HG20">
        <v>487</v>
      </c>
      <c r="HH20">
        <v>274</v>
      </c>
      <c r="HI20">
        <v>961</v>
      </c>
      <c r="HJ20">
        <v>16</v>
      </c>
      <c r="HK20">
        <v>6</v>
      </c>
      <c r="HL20">
        <v>172</v>
      </c>
      <c r="HM20">
        <v>1</v>
      </c>
      <c r="HN20">
        <v>986</v>
      </c>
      <c r="HO20">
        <v>10</v>
      </c>
      <c r="HP20">
        <v>20</v>
      </c>
      <c r="HQ20">
        <v>314</v>
      </c>
      <c r="HR20">
        <v>672</v>
      </c>
      <c r="HS20">
        <v>272</v>
      </c>
      <c r="HT20">
        <v>63</v>
      </c>
      <c r="HU20">
        <v>136</v>
      </c>
      <c r="HV20">
        <v>210</v>
      </c>
      <c r="HW20">
        <v>8475</v>
      </c>
      <c r="HX20">
        <v>1595</v>
      </c>
      <c r="HY20">
        <v>6880</v>
      </c>
      <c r="HZ20">
        <v>2227</v>
      </c>
      <c r="IA20">
        <v>3139</v>
      </c>
      <c r="IB20">
        <v>5135</v>
      </c>
      <c r="IC20">
        <v>113</v>
      </c>
      <c r="ID20">
        <v>37</v>
      </c>
      <c r="IE20">
        <v>1460</v>
      </c>
      <c r="IF20">
        <v>25</v>
      </c>
      <c r="IG20">
        <v>5911</v>
      </c>
      <c r="IH20">
        <v>136</v>
      </c>
      <c r="II20">
        <v>836</v>
      </c>
      <c r="IJ20">
        <v>2504</v>
      </c>
      <c r="IK20">
        <v>4464</v>
      </c>
      <c r="IL20">
        <v>1352</v>
      </c>
      <c r="IM20">
        <v>278</v>
      </c>
      <c r="IN20">
        <v>1590</v>
      </c>
      <c r="IO20">
        <v>923</v>
      </c>
      <c r="IP20">
        <v>5552</v>
      </c>
      <c r="IQ20">
        <v>817</v>
      </c>
      <c r="IR20">
        <v>4735</v>
      </c>
      <c r="IS20">
        <v>1263</v>
      </c>
      <c r="IT20">
        <v>2383</v>
      </c>
      <c r="IU20">
        <v>3022</v>
      </c>
      <c r="IV20">
        <v>72</v>
      </c>
      <c r="IW20">
        <v>15</v>
      </c>
      <c r="IX20">
        <v>990</v>
      </c>
      <c r="IY20">
        <v>19</v>
      </c>
      <c r="IZ20">
        <v>3852</v>
      </c>
      <c r="JA20">
        <v>68</v>
      </c>
      <c r="JB20">
        <v>481</v>
      </c>
      <c r="JC20">
        <v>2059</v>
      </c>
      <c r="JD20">
        <v>2669</v>
      </c>
      <c r="JE20">
        <v>741</v>
      </c>
      <c r="JF20">
        <v>161</v>
      </c>
      <c r="JG20">
        <v>1509</v>
      </c>
      <c r="JH20">
        <v>478</v>
      </c>
      <c r="JI20">
        <v>2733</v>
      </c>
      <c r="JJ20">
        <v>245</v>
      </c>
      <c r="JK20">
        <v>2488</v>
      </c>
      <c r="JL20">
        <v>672</v>
      </c>
      <c r="JM20">
        <v>1654</v>
      </c>
      <c r="JN20">
        <v>1039</v>
      </c>
      <c r="JO20">
        <v>26</v>
      </c>
      <c r="JP20">
        <v>6</v>
      </c>
      <c r="JQ20">
        <v>341</v>
      </c>
      <c r="JR20">
        <v>6</v>
      </c>
      <c r="JS20">
        <v>2056</v>
      </c>
      <c r="JT20">
        <v>26</v>
      </c>
      <c r="JU20">
        <v>142</v>
      </c>
      <c r="JV20">
        <v>1522</v>
      </c>
      <c r="JW20">
        <v>951</v>
      </c>
      <c r="JX20">
        <v>233</v>
      </c>
      <c r="JY20">
        <v>78</v>
      </c>
      <c r="JZ20">
        <v>1381</v>
      </c>
      <c r="KA20">
        <v>238</v>
      </c>
      <c r="KB20">
        <v>2356</v>
      </c>
      <c r="KC20">
        <v>389</v>
      </c>
      <c r="KD20">
        <v>1967</v>
      </c>
      <c r="KE20">
        <v>663</v>
      </c>
      <c r="KF20">
        <v>763</v>
      </c>
      <c r="KG20">
        <v>1534</v>
      </c>
      <c r="KH20">
        <v>36</v>
      </c>
      <c r="KI20">
        <v>9</v>
      </c>
      <c r="KJ20">
        <v>495</v>
      </c>
      <c r="KK20">
        <v>10</v>
      </c>
      <c r="KL20">
        <v>1535</v>
      </c>
      <c r="KM20">
        <v>29</v>
      </c>
      <c r="KN20">
        <v>233</v>
      </c>
      <c r="KO20">
        <v>599</v>
      </c>
      <c r="KP20">
        <v>1316</v>
      </c>
      <c r="KQ20">
        <v>416</v>
      </c>
      <c r="KR20">
        <v>85</v>
      </c>
      <c r="KS20">
        <v>334</v>
      </c>
      <c r="KT20">
        <v>239</v>
      </c>
      <c r="KU20">
        <v>3799</v>
      </c>
      <c r="KV20">
        <v>559</v>
      </c>
      <c r="KW20">
        <v>3240</v>
      </c>
      <c r="KX20">
        <v>584</v>
      </c>
      <c r="KY20">
        <v>1781</v>
      </c>
      <c r="KZ20">
        <v>1909</v>
      </c>
      <c r="LA20">
        <v>47</v>
      </c>
      <c r="LB20">
        <v>8</v>
      </c>
      <c r="LC20">
        <v>637</v>
      </c>
      <c r="LD20">
        <v>8</v>
      </c>
      <c r="LE20">
        <v>2741</v>
      </c>
      <c r="LF20">
        <v>39</v>
      </c>
      <c r="LG20">
        <v>300</v>
      </c>
      <c r="LH20">
        <v>1556</v>
      </c>
      <c r="LI20">
        <v>1712</v>
      </c>
      <c r="LJ20">
        <v>485</v>
      </c>
      <c r="LK20">
        <v>94</v>
      </c>
      <c r="LL20">
        <v>1340</v>
      </c>
      <c r="LM20">
        <v>252</v>
      </c>
      <c r="LN20">
        <v>7</v>
      </c>
      <c r="LP20">
        <v>7</v>
      </c>
      <c r="LQ20">
        <v>2</v>
      </c>
      <c r="LR20">
        <v>1</v>
      </c>
      <c r="LS20">
        <v>6</v>
      </c>
      <c r="LT20">
        <v>1</v>
      </c>
      <c r="LV20">
        <v>3</v>
      </c>
      <c r="LX20">
        <v>4</v>
      </c>
      <c r="LY20">
        <v>1</v>
      </c>
      <c r="MA20">
        <v>1</v>
      </c>
      <c r="MB20">
        <v>4</v>
      </c>
      <c r="MC20">
        <v>2</v>
      </c>
      <c r="MF20">
        <v>1</v>
      </c>
      <c r="MG20">
        <v>9402</v>
      </c>
      <c r="MH20">
        <v>1645</v>
      </c>
      <c r="MI20">
        <v>7757</v>
      </c>
      <c r="MJ20">
        <v>2307</v>
      </c>
      <c r="MK20">
        <v>3555</v>
      </c>
      <c r="ML20">
        <v>5607</v>
      </c>
      <c r="MM20">
        <v>128</v>
      </c>
      <c r="MN20">
        <v>45</v>
      </c>
      <c r="MO20">
        <v>1619</v>
      </c>
      <c r="MP20">
        <v>25</v>
      </c>
      <c r="MQ20">
        <v>6514</v>
      </c>
      <c r="MR20">
        <v>128</v>
      </c>
      <c r="MS20">
        <v>900</v>
      </c>
      <c r="MT20">
        <v>3004</v>
      </c>
      <c r="MU20">
        <v>4828</v>
      </c>
      <c r="MV20">
        <v>1386</v>
      </c>
      <c r="MW20">
        <v>271</v>
      </c>
      <c r="MX20">
        <v>1951</v>
      </c>
      <c r="MY20">
        <v>933</v>
      </c>
    </row>
    <row r="21" spans="1:363" x14ac:dyDescent="0.25">
      <c r="A21" s="4">
        <v>20</v>
      </c>
      <c r="B21" s="4" t="s">
        <v>530</v>
      </c>
      <c r="C21">
        <v>32375</v>
      </c>
      <c r="D21">
        <v>5235</v>
      </c>
      <c r="E21">
        <v>27140</v>
      </c>
      <c r="F21">
        <v>13524</v>
      </c>
      <c r="G21">
        <v>6196</v>
      </c>
      <c r="H21">
        <v>24886</v>
      </c>
      <c r="I21">
        <v>402</v>
      </c>
      <c r="J21">
        <v>417</v>
      </c>
      <c r="K21">
        <v>8567</v>
      </c>
      <c r="L21">
        <v>162</v>
      </c>
      <c r="M21">
        <v>18994</v>
      </c>
      <c r="N21">
        <v>477</v>
      </c>
      <c r="O21">
        <v>4060</v>
      </c>
      <c r="P21">
        <v>4434</v>
      </c>
      <c r="Q21">
        <v>18671</v>
      </c>
      <c r="R21">
        <v>8725</v>
      </c>
      <c r="S21">
        <v>1193</v>
      </c>
      <c r="T21">
        <v>1679</v>
      </c>
      <c r="U21">
        <v>5534</v>
      </c>
      <c r="V21">
        <v>2191</v>
      </c>
      <c r="W21">
        <v>349</v>
      </c>
      <c r="X21">
        <v>1842</v>
      </c>
      <c r="Y21">
        <v>845</v>
      </c>
      <c r="Z21">
        <v>249</v>
      </c>
      <c r="AA21">
        <v>1889</v>
      </c>
      <c r="AB21">
        <v>33</v>
      </c>
      <c r="AC21">
        <v>15</v>
      </c>
      <c r="AD21">
        <v>389</v>
      </c>
      <c r="AE21">
        <v>16</v>
      </c>
      <c r="AF21">
        <v>1618</v>
      </c>
      <c r="AG21">
        <v>37</v>
      </c>
      <c r="AH21">
        <v>285</v>
      </c>
      <c r="AI21">
        <v>77</v>
      </c>
      <c r="AJ21">
        <v>1164</v>
      </c>
      <c r="AK21">
        <v>946</v>
      </c>
      <c r="AL21">
        <v>347</v>
      </c>
      <c r="AM21">
        <v>8</v>
      </c>
      <c r="AN21">
        <v>558</v>
      </c>
      <c r="AO21">
        <v>224</v>
      </c>
      <c r="AP21">
        <v>36</v>
      </c>
      <c r="AQ21">
        <v>188</v>
      </c>
      <c r="AR21">
        <v>86</v>
      </c>
      <c r="AS21">
        <v>28</v>
      </c>
      <c r="AT21">
        <v>188</v>
      </c>
      <c r="AU21">
        <v>3</v>
      </c>
      <c r="AV21">
        <v>1</v>
      </c>
      <c r="AW21">
        <v>52</v>
      </c>
      <c r="AY21">
        <v>153</v>
      </c>
      <c r="AZ21">
        <v>3</v>
      </c>
      <c r="BA21">
        <v>72</v>
      </c>
      <c r="BB21">
        <v>2</v>
      </c>
      <c r="BC21">
        <v>118</v>
      </c>
      <c r="BD21">
        <v>104</v>
      </c>
      <c r="BE21">
        <v>47</v>
      </c>
      <c r="BG21">
        <v>117</v>
      </c>
      <c r="BH21">
        <v>1679</v>
      </c>
      <c r="BI21">
        <v>67</v>
      </c>
      <c r="BJ21">
        <v>1612</v>
      </c>
      <c r="BK21">
        <v>743</v>
      </c>
      <c r="BL21">
        <v>1194</v>
      </c>
      <c r="BM21">
        <v>428</v>
      </c>
      <c r="BN21">
        <v>10</v>
      </c>
      <c r="BO21">
        <v>18</v>
      </c>
      <c r="BP21">
        <v>325</v>
      </c>
      <c r="BQ21">
        <v>8</v>
      </c>
      <c r="BR21">
        <v>563</v>
      </c>
      <c r="BS21">
        <v>11</v>
      </c>
      <c r="BT21">
        <v>44</v>
      </c>
      <c r="BU21">
        <v>1038</v>
      </c>
      <c r="BV21">
        <v>575</v>
      </c>
      <c r="BW21">
        <v>53</v>
      </c>
      <c r="BX21">
        <v>12</v>
      </c>
      <c r="BY21">
        <v>1679</v>
      </c>
      <c r="BZ21">
        <v>135</v>
      </c>
      <c r="CT21">
        <v>14745</v>
      </c>
      <c r="CU21">
        <v>2136</v>
      </c>
      <c r="CV21">
        <v>12609</v>
      </c>
      <c r="CW21">
        <v>6485</v>
      </c>
      <c r="CX21">
        <v>2664</v>
      </c>
      <c r="CY21">
        <v>11558</v>
      </c>
      <c r="CZ21">
        <v>172</v>
      </c>
      <c r="DA21">
        <v>157</v>
      </c>
      <c r="DB21">
        <v>3695</v>
      </c>
      <c r="DC21">
        <v>90</v>
      </c>
      <c r="DD21">
        <v>9007</v>
      </c>
      <c r="DE21">
        <v>205</v>
      </c>
      <c r="DF21">
        <v>1516</v>
      </c>
      <c r="DG21">
        <v>2132</v>
      </c>
      <c r="DH21">
        <v>8645</v>
      </c>
      <c r="DI21">
        <v>3729</v>
      </c>
      <c r="DJ21">
        <v>707</v>
      </c>
      <c r="DK21">
        <v>589</v>
      </c>
      <c r="DL21">
        <v>2783</v>
      </c>
      <c r="DM21">
        <v>17628</v>
      </c>
      <c r="DN21">
        <v>3099</v>
      </c>
      <c r="DO21">
        <v>14529</v>
      </c>
      <c r="DP21">
        <v>7039</v>
      </c>
      <c r="DQ21">
        <v>3532</v>
      </c>
      <c r="DR21">
        <v>13328</v>
      </c>
      <c r="DS21">
        <v>230</v>
      </c>
      <c r="DT21">
        <v>260</v>
      </c>
      <c r="DU21">
        <v>4872</v>
      </c>
      <c r="DV21">
        <v>72</v>
      </c>
      <c r="DW21">
        <v>9987</v>
      </c>
      <c r="DX21">
        <v>272</v>
      </c>
      <c r="DY21">
        <v>2544</v>
      </c>
      <c r="DZ21">
        <v>2302</v>
      </c>
      <c r="EA21">
        <v>10024</v>
      </c>
      <c r="EB21">
        <v>4996</v>
      </c>
      <c r="EC21">
        <v>486</v>
      </c>
      <c r="ED21">
        <v>1090</v>
      </c>
      <c r="EE21">
        <v>2751</v>
      </c>
      <c r="EF21">
        <v>188</v>
      </c>
      <c r="EG21">
        <v>16</v>
      </c>
      <c r="EH21">
        <v>172</v>
      </c>
      <c r="EI21">
        <v>4</v>
      </c>
      <c r="EJ21">
        <v>41</v>
      </c>
      <c r="EK21">
        <v>134</v>
      </c>
      <c r="EL21">
        <v>4</v>
      </c>
      <c r="EN21">
        <v>86</v>
      </c>
      <c r="EO21">
        <v>3</v>
      </c>
      <c r="EP21">
        <v>79</v>
      </c>
      <c r="EQ21">
        <v>7</v>
      </c>
      <c r="ER21">
        <v>128</v>
      </c>
      <c r="ES21">
        <v>32</v>
      </c>
      <c r="ET21">
        <v>32</v>
      </c>
      <c r="EV21">
        <v>9</v>
      </c>
      <c r="EW21">
        <v>1</v>
      </c>
      <c r="EY21">
        <v>32187</v>
      </c>
      <c r="EZ21">
        <v>5219</v>
      </c>
      <c r="FA21">
        <v>26968</v>
      </c>
      <c r="FB21">
        <v>13520</v>
      </c>
      <c r="FC21">
        <v>6155</v>
      </c>
      <c r="FD21">
        <v>24752</v>
      </c>
      <c r="FE21">
        <v>398</v>
      </c>
      <c r="FF21">
        <v>417</v>
      </c>
      <c r="FG21">
        <v>8481</v>
      </c>
      <c r="FH21">
        <v>159</v>
      </c>
      <c r="FI21">
        <v>18915</v>
      </c>
      <c r="FJ21">
        <v>470</v>
      </c>
      <c r="FK21">
        <v>3932</v>
      </c>
      <c r="FL21">
        <v>4402</v>
      </c>
      <c r="FM21">
        <v>18639</v>
      </c>
      <c r="FN21">
        <v>8725</v>
      </c>
      <c r="FO21">
        <v>1184</v>
      </c>
      <c r="FP21">
        <v>1678</v>
      </c>
      <c r="FQ21">
        <v>5534</v>
      </c>
      <c r="FR21">
        <v>18598</v>
      </c>
      <c r="FS21">
        <v>3357</v>
      </c>
      <c r="FT21">
        <v>15241</v>
      </c>
      <c r="FU21">
        <v>6516</v>
      </c>
      <c r="FV21">
        <v>3844</v>
      </c>
      <c r="FW21">
        <v>13922</v>
      </c>
      <c r="FX21">
        <v>279</v>
      </c>
      <c r="FY21">
        <v>280</v>
      </c>
      <c r="FZ21">
        <v>6174</v>
      </c>
      <c r="GA21">
        <v>115</v>
      </c>
      <c r="GB21">
        <v>9434</v>
      </c>
      <c r="GC21">
        <v>352</v>
      </c>
      <c r="GD21">
        <v>3376</v>
      </c>
      <c r="GE21">
        <v>2303</v>
      </c>
      <c r="GF21">
        <v>11562</v>
      </c>
      <c r="GG21">
        <v>4355</v>
      </c>
      <c r="GH21">
        <v>535</v>
      </c>
      <c r="GI21">
        <v>861</v>
      </c>
      <c r="GJ21">
        <v>2512</v>
      </c>
      <c r="GK21">
        <v>7073</v>
      </c>
      <c r="GL21">
        <v>1084</v>
      </c>
      <c r="GM21">
        <v>5989</v>
      </c>
      <c r="GN21">
        <v>3563</v>
      </c>
      <c r="GO21">
        <v>1376</v>
      </c>
      <c r="GP21">
        <v>5473</v>
      </c>
      <c r="GQ21">
        <v>76</v>
      </c>
      <c r="GR21">
        <v>81</v>
      </c>
      <c r="GS21">
        <v>1334</v>
      </c>
      <c r="GT21">
        <v>27</v>
      </c>
      <c r="GU21">
        <v>4675</v>
      </c>
      <c r="GV21">
        <v>71</v>
      </c>
      <c r="GW21">
        <v>414</v>
      </c>
      <c r="GX21">
        <v>1080</v>
      </c>
      <c r="GY21">
        <v>3710</v>
      </c>
      <c r="GZ21">
        <v>2255</v>
      </c>
      <c r="HA21">
        <v>333</v>
      </c>
      <c r="HB21">
        <v>449</v>
      </c>
      <c r="HC21">
        <v>1504</v>
      </c>
      <c r="HD21">
        <v>6515</v>
      </c>
      <c r="HE21">
        <v>778</v>
      </c>
      <c r="HF21">
        <v>5737</v>
      </c>
      <c r="HG21">
        <v>3440</v>
      </c>
      <c r="HH21">
        <v>935</v>
      </c>
      <c r="HI21">
        <v>5357</v>
      </c>
      <c r="HJ21">
        <v>43</v>
      </c>
      <c r="HK21">
        <v>56</v>
      </c>
      <c r="HL21">
        <v>973</v>
      </c>
      <c r="HM21">
        <v>17</v>
      </c>
      <c r="HN21">
        <v>4806</v>
      </c>
      <c r="HO21">
        <v>47</v>
      </c>
      <c r="HP21">
        <v>142</v>
      </c>
      <c r="HQ21">
        <v>1019</v>
      </c>
      <c r="HR21">
        <v>3366</v>
      </c>
      <c r="HS21">
        <v>2115</v>
      </c>
      <c r="HT21">
        <v>316</v>
      </c>
      <c r="HU21">
        <v>368</v>
      </c>
      <c r="HV21">
        <v>1518</v>
      </c>
      <c r="HW21">
        <v>20738</v>
      </c>
      <c r="HX21">
        <v>3484</v>
      </c>
      <c r="HY21">
        <v>17254</v>
      </c>
      <c r="HZ21">
        <v>10150</v>
      </c>
      <c r="IA21">
        <v>3743</v>
      </c>
      <c r="IB21">
        <v>16218</v>
      </c>
      <c r="IC21">
        <v>254</v>
      </c>
      <c r="ID21">
        <v>263</v>
      </c>
      <c r="IE21">
        <v>5171</v>
      </c>
      <c r="IF21">
        <v>104</v>
      </c>
      <c r="IG21">
        <v>12670</v>
      </c>
      <c r="IH21">
        <v>317</v>
      </c>
      <c r="II21">
        <v>2613</v>
      </c>
      <c r="IJ21">
        <v>2646</v>
      </c>
      <c r="IK21">
        <v>11724</v>
      </c>
      <c r="IL21">
        <v>6044</v>
      </c>
      <c r="IM21">
        <v>810</v>
      </c>
      <c r="IN21">
        <v>633</v>
      </c>
      <c r="IO21">
        <v>4473</v>
      </c>
      <c r="IP21">
        <v>24148</v>
      </c>
      <c r="IQ21">
        <v>3472</v>
      </c>
      <c r="IR21">
        <v>20676</v>
      </c>
      <c r="IS21">
        <v>9694</v>
      </c>
      <c r="IT21">
        <v>4768</v>
      </c>
      <c r="IU21">
        <v>18434</v>
      </c>
      <c r="IV21">
        <v>308</v>
      </c>
      <c r="IW21">
        <v>304</v>
      </c>
      <c r="IX21">
        <v>6962</v>
      </c>
      <c r="IY21">
        <v>121</v>
      </c>
      <c r="IZ21">
        <v>13523</v>
      </c>
      <c r="JA21">
        <v>351</v>
      </c>
      <c r="JB21">
        <v>2900</v>
      </c>
      <c r="JC21">
        <v>3499</v>
      </c>
      <c r="JD21">
        <v>14125</v>
      </c>
      <c r="JE21">
        <v>6127</v>
      </c>
      <c r="JF21">
        <v>904</v>
      </c>
      <c r="JG21">
        <v>1501</v>
      </c>
      <c r="JH21">
        <v>3632</v>
      </c>
      <c r="JI21">
        <v>3852</v>
      </c>
      <c r="JJ21">
        <v>414</v>
      </c>
      <c r="JK21">
        <v>3438</v>
      </c>
      <c r="JL21">
        <v>2828</v>
      </c>
      <c r="JM21">
        <v>822</v>
      </c>
      <c r="JN21">
        <v>2919</v>
      </c>
      <c r="JO21">
        <v>46</v>
      </c>
      <c r="JP21">
        <v>43</v>
      </c>
      <c r="JQ21">
        <v>914</v>
      </c>
      <c r="JR21">
        <v>20</v>
      </c>
      <c r="JS21">
        <v>2361</v>
      </c>
      <c r="JT21">
        <v>50</v>
      </c>
      <c r="JU21">
        <v>411</v>
      </c>
      <c r="JV21">
        <v>774</v>
      </c>
      <c r="JW21">
        <v>2003</v>
      </c>
      <c r="JX21">
        <v>1011</v>
      </c>
      <c r="JY21">
        <v>166</v>
      </c>
      <c r="JZ21">
        <v>221</v>
      </c>
      <c r="KA21">
        <v>1123</v>
      </c>
      <c r="KB21">
        <v>11654</v>
      </c>
      <c r="KC21">
        <v>1601</v>
      </c>
      <c r="KD21">
        <v>10053</v>
      </c>
      <c r="KE21">
        <v>4305</v>
      </c>
      <c r="KF21">
        <v>1920</v>
      </c>
      <c r="KG21">
        <v>9242</v>
      </c>
      <c r="KH21">
        <v>149</v>
      </c>
      <c r="KI21">
        <v>150</v>
      </c>
      <c r="KJ21">
        <v>3819</v>
      </c>
      <c r="KK21">
        <v>67</v>
      </c>
      <c r="KL21">
        <v>6230</v>
      </c>
      <c r="KM21">
        <v>174</v>
      </c>
      <c r="KN21">
        <v>1398</v>
      </c>
      <c r="KO21">
        <v>1244</v>
      </c>
      <c r="KP21">
        <v>7219</v>
      </c>
      <c r="KQ21">
        <v>3010</v>
      </c>
      <c r="KR21">
        <v>415</v>
      </c>
      <c r="KS21">
        <v>225</v>
      </c>
      <c r="KT21">
        <v>1759</v>
      </c>
      <c r="KU21">
        <v>8141</v>
      </c>
      <c r="KV21">
        <v>1287</v>
      </c>
      <c r="KW21">
        <v>6854</v>
      </c>
      <c r="KX21">
        <v>2746</v>
      </c>
      <c r="KY21">
        <v>1249</v>
      </c>
      <c r="KZ21">
        <v>6523</v>
      </c>
      <c r="LA21">
        <v>89</v>
      </c>
      <c r="LB21">
        <v>91</v>
      </c>
      <c r="LC21">
        <v>2715</v>
      </c>
      <c r="LD21">
        <v>44</v>
      </c>
      <c r="LE21">
        <v>4320</v>
      </c>
      <c r="LF21">
        <v>128</v>
      </c>
      <c r="LG21">
        <v>1036</v>
      </c>
      <c r="LH21">
        <v>662</v>
      </c>
      <c r="LI21">
        <v>5119</v>
      </c>
      <c r="LJ21">
        <v>2241</v>
      </c>
      <c r="LK21">
        <v>278</v>
      </c>
      <c r="LL21">
        <v>95</v>
      </c>
      <c r="LM21">
        <v>1147</v>
      </c>
      <c r="LN21">
        <v>399</v>
      </c>
      <c r="LO21">
        <v>60</v>
      </c>
      <c r="LP21">
        <v>339</v>
      </c>
      <c r="LQ21">
        <v>255</v>
      </c>
      <c r="LR21">
        <v>77</v>
      </c>
      <c r="LS21">
        <v>306</v>
      </c>
      <c r="LT21">
        <v>3</v>
      </c>
      <c r="LU21">
        <v>2</v>
      </c>
      <c r="LV21">
        <v>122</v>
      </c>
      <c r="LW21">
        <v>1</v>
      </c>
      <c r="LX21">
        <v>229</v>
      </c>
      <c r="LY21">
        <v>4</v>
      </c>
      <c r="LZ21">
        <v>54</v>
      </c>
      <c r="MA21">
        <v>47</v>
      </c>
      <c r="MB21">
        <v>240</v>
      </c>
      <c r="MC21">
        <v>103</v>
      </c>
      <c r="MD21">
        <v>24</v>
      </c>
      <c r="ME21">
        <v>5</v>
      </c>
      <c r="MF21">
        <v>104</v>
      </c>
      <c r="MG21">
        <v>33752</v>
      </c>
      <c r="MH21">
        <v>5064</v>
      </c>
      <c r="MI21">
        <v>28688</v>
      </c>
      <c r="MJ21">
        <v>14805</v>
      </c>
      <c r="MK21">
        <v>6455</v>
      </c>
      <c r="ML21">
        <v>25966</v>
      </c>
      <c r="MM21">
        <v>430</v>
      </c>
      <c r="MN21">
        <v>397</v>
      </c>
      <c r="MO21">
        <v>8476</v>
      </c>
      <c r="MP21">
        <v>167</v>
      </c>
      <c r="MQ21">
        <v>20271</v>
      </c>
      <c r="MR21">
        <v>476</v>
      </c>
      <c r="MS21">
        <v>4008</v>
      </c>
      <c r="MT21">
        <v>5145</v>
      </c>
      <c r="MU21">
        <v>19301</v>
      </c>
      <c r="MV21">
        <v>8718</v>
      </c>
      <c r="MW21">
        <v>1242</v>
      </c>
      <c r="MX21">
        <v>1730</v>
      </c>
      <c r="MY21">
        <v>5865</v>
      </c>
    </row>
    <row r="22" spans="1:363" x14ac:dyDescent="0.25">
      <c r="A22" s="4">
        <v>21</v>
      </c>
      <c r="B22" s="4" t="s">
        <v>525</v>
      </c>
      <c r="C22">
        <v>51881</v>
      </c>
      <c r="D22">
        <v>7473</v>
      </c>
      <c r="E22">
        <v>44408</v>
      </c>
      <c r="F22">
        <v>26801</v>
      </c>
      <c r="G22">
        <v>11084</v>
      </c>
      <c r="H22">
        <v>38369</v>
      </c>
      <c r="I22">
        <v>436</v>
      </c>
      <c r="J22">
        <v>775</v>
      </c>
      <c r="K22">
        <v>19473</v>
      </c>
      <c r="L22">
        <v>221</v>
      </c>
      <c r="M22">
        <v>24666</v>
      </c>
      <c r="N22">
        <v>619</v>
      </c>
      <c r="O22">
        <v>6192</v>
      </c>
      <c r="P22">
        <v>7807</v>
      </c>
      <c r="Q22">
        <v>25773</v>
      </c>
      <c r="R22">
        <v>17285</v>
      </c>
      <c r="S22">
        <v>1650</v>
      </c>
      <c r="T22">
        <v>2342</v>
      </c>
      <c r="U22">
        <v>10218</v>
      </c>
      <c r="V22">
        <v>2120</v>
      </c>
      <c r="W22">
        <v>373</v>
      </c>
      <c r="X22">
        <v>1747</v>
      </c>
      <c r="Y22">
        <v>819</v>
      </c>
      <c r="Z22">
        <v>366</v>
      </c>
      <c r="AA22">
        <v>1677</v>
      </c>
      <c r="AB22">
        <v>21</v>
      </c>
      <c r="AC22">
        <v>21</v>
      </c>
      <c r="AD22">
        <v>603</v>
      </c>
      <c r="AE22">
        <v>6</v>
      </c>
      <c r="AF22">
        <v>1271</v>
      </c>
      <c r="AG22">
        <v>26</v>
      </c>
      <c r="AH22">
        <v>314</v>
      </c>
      <c r="AI22">
        <v>39</v>
      </c>
      <c r="AJ22">
        <v>1075</v>
      </c>
      <c r="AK22">
        <v>1002</v>
      </c>
      <c r="AL22">
        <v>282</v>
      </c>
      <c r="AM22">
        <v>11</v>
      </c>
      <c r="AN22">
        <v>571</v>
      </c>
      <c r="AO22">
        <v>299</v>
      </c>
      <c r="AP22">
        <v>33</v>
      </c>
      <c r="AQ22">
        <v>266</v>
      </c>
      <c r="AR22">
        <v>120</v>
      </c>
      <c r="AS22">
        <v>64</v>
      </c>
      <c r="AT22">
        <v>219</v>
      </c>
      <c r="AU22">
        <v>2</v>
      </c>
      <c r="AV22">
        <v>5</v>
      </c>
      <c r="AW22">
        <v>93</v>
      </c>
      <c r="AX22">
        <v>1</v>
      </c>
      <c r="AY22">
        <v>168</v>
      </c>
      <c r="AZ22">
        <v>4</v>
      </c>
      <c r="BA22">
        <v>103</v>
      </c>
      <c r="BB22">
        <v>2</v>
      </c>
      <c r="BC22">
        <v>177</v>
      </c>
      <c r="BD22">
        <v>119</v>
      </c>
      <c r="BE22">
        <v>35</v>
      </c>
      <c r="BF22">
        <v>1</v>
      </c>
      <c r="BG22">
        <v>151</v>
      </c>
      <c r="BH22">
        <v>2342</v>
      </c>
      <c r="BI22">
        <v>94</v>
      </c>
      <c r="BJ22">
        <v>2248</v>
      </c>
      <c r="BK22">
        <v>1685</v>
      </c>
      <c r="BL22">
        <v>905</v>
      </c>
      <c r="BM22">
        <v>1403</v>
      </c>
      <c r="BO22">
        <v>18</v>
      </c>
      <c r="BP22">
        <v>1291</v>
      </c>
      <c r="BQ22">
        <v>3</v>
      </c>
      <c r="BR22">
        <v>538</v>
      </c>
      <c r="BS22">
        <v>7</v>
      </c>
      <c r="BT22">
        <v>30</v>
      </c>
      <c r="BU22">
        <v>1743</v>
      </c>
      <c r="BV22">
        <v>535</v>
      </c>
      <c r="BW22">
        <v>44</v>
      </c>
      <c r="BX22">
        <v>6</v>
      </c>
      <c r="BY22">
        <v>2342</v>
      </c>
      <c r="BZ22">
        <v>74</v>
      </c>
      <c r="CT22">
        <v>25355</v>
      </c>
      <c r="CU22">
        <v>3284</v>
      </c>
      <c r="CV22">
        <v>22071</v>
      </c>
      <c r="CW22">
        <v>13366</v>
      </c>
      <c r="CX22">
        <v>5593</v>
      </c>
      <c r="CY22">
        <v>18653</v>
      </c>
      <c r="CZ22">
        <v>199</v>
      </c>
      <c r="DA22">
        <v>393</v>
      </c>
      <c r="DB22">
        <v>8939</v>
      </c>
      <c r="DC22">
        <v>122</v>
      </c>
      <c r="DD22">
        <v>12572</v>
      </c>
      <c r="DE22">
        <v>285</v>
      </c>
      <c r="DF22">
        <v>2402</v>
      </c>
      <c r="DG22">
        <v>4461</v>
      </c>
      <c r="DH22">
        <v>12559</v>
      </c>
      <c r="DI22">
        <v>7895</v>
      </c>
      <c r="DJ22">
        <v>920</v>
      </c>
      <c r="DK22">
        <v>1603</v>
      </c>
      <c r="DL22">
        <v>5020</v>
      </c>
      <c r="DM22">
        <v>26525</v>
      </c>
      <c r="DN22">
        <v>4189</v>
      </c>
      <c r="DO22">
        <v>22336</v>
      </c>
      <c r="DP22">
        <v>13435</v>
      </c>
      <c r="DQ22">
        <v>5491</v>
      </c>
      <c r="DR22">
        <v>19716</v>
      </c>
      <c r="DS22">
        <v>237</v>
      </c>
      <c r="DT22">
        <v>382</v>
      </c>
      <c r="DU22">
        <v>10534</v>
      </c>
      <c r="DV22">
        <v>99</v>
      </c>
      <c r="DW22">
        <v>12094</v>
      </c>
      <c r="DX22">
        <v>334</v>
      </c>
      <c r="DY22">
        <v>3790</v>
      </c>
      <c r="DZ22">
        <v>3346</v>
      </c>
      <c r="EA22">
        <v>13213</v>
      </c>
      <c r="EB22">
        <v>9390</v>
      </c>
      <c r="EC22">
        <v>730</v>
      </c>
      <c r="ED22">
        <v>739</v>
      </c>
      <c r="EE22">
        <v>5198</v>
      </c>
      <c r="EF22">
        <v>389</v>
      </c>
      <c r="EG22">
        <v>39</v>
      </c>
      <c r="EH22">
        <v>350</v>
      </c>
      <c r="EI22">
        <v>5</v>
      </c>
      <c r="EJ22">
        <v>50</v>
      </c>
      <c r="EK22">
        <v>325</v>
      </c>
      <c r="EL22">
        <v>4</v>
      </c>
      <c r="EM22">
        <v>1</v>
      </c>
      <c r="EN22">
        <v>304</v>
      </c>
      <c r="EO22">
        <v>2</v>
      </c>
      <c r="EP22">
        <v>70</v>
      </c>
      <c r="EQ22">
        <v>13</v>
      </c>
      <c r="ER22">
        <v>212</v>
      </c>
      <c r="ES22">
        <v>68</v>
      </c>
      <c r="ET22">
        <v>120</v>
      </c>
      <c r="EU22">
        <v>2</v>
      </c>
      <c r="EV22">
        <v>4</v>
      </c>
      <c r="EW22">
        <v>2</v>
      </c>
      <c r="EX22">
        <v>2</v>
      </c>
      <c r="EY22">
        <v>51492</v>
      </c>
      <c r="EZ22">
        <v>7434</v>
      </c>
      <c r="FA22">
        <v>44058</v>
      </c>
      <c r="FB22">
        <v>26796</v>
      </c>
      <c r="FC22">
        <v>11034</v>
      </c>
      <c r="FD22">
        <v>38044</v>
      </c>
      <c r="FE22">
        <v>432</v>
      </c>
      <c r="FF22">
        <v>774</v>
      </c>
      <c r="FG22">
        <v>19169</v>
      </c>
      <c r="FH22">
        <v>219</v>
      </c>
      <c r="FI22">
        <v>24596</v>
      </c>
      <c r="FJ22">
        <v>606</v>
      </c>
      <c r="FK22">
        <v>5980</v>
      </c>
      <c r="FL22">
        <v>7739</v>
      </c>
      <c r="FM22">
        <v>25653</v>
      </c>
      <c r="FN22">
        <v>17283</v>
      </c>
      <c r="FO22">
        <v>1646</v>
      </c>
      <c r="FP22">
        <v>2340</v>
      </c>
      <c r="FQ22">
        <v>10216</v>
      </c>
      <c r="FR22">
        <v>29825</v>
      </c>
      <c r="FS22">
        <v>4856</v>
      </c>
      <c r="FT22">
        <v>24969</v>
      </c>
      <c r="FU22">
        <v>13777</v>
      </c>
      <c r="FV22">
        <v>6739</v>
      </c>
      <c r="FW22">
        <v>21614</v>
      </c>
      <c r="FX22">
        <v>276</v>
      </c>
      <c r="FY22">
        <v>467</v>
      </c>
      <c r="FZ22">
        <v>13445</v>
      </c>
      <c r="GA22">
        <v>141</v>
      </c>
      <c r="GB22">
        <v>11812</v>
      </c>
      <c r="GC22">
        <v>457</v>
      </c>
      <c r="GD22">
        <v>5113</v>
      </c>
      <c r="GE22">
        <v>3939</v>
      </c>
      <c r="GF22">
        <v>16247</v>
      </c>
      <c r="GG22">
        <v>8934</v>
      </c>
      <c r="GH22">
        <v>759</v>
      </c>
      <c r="GI22">
        <v>955</v>
      </c>
      <c r="GJ22">
        <v>4904</v>
      </c>
      <c r="GK22">
        <v>11141</v>
      </c>
      <c r="GL22">
        <v>1451</v>
      </c>
      <c r="GM22">
        <v>9690</v>
      </c>
      <c r="GN22">
        <v>6472</v>
      </c>
      <c r="GO22">
        <v>2525</v>
      </c>
      <c r="GP22">
        <v>8132</v>
      </c>
      <c r="GQ22">
        <v>99</v>
      </c>
      <c r="GR22">
        <v>168</v>
      </c>
      <c r="GS22">
        <v>3257</v>
      </c>
      <c r="GT22">
        <v>48</v>
      </c>
      <c r="GU22">
        <v>6107</v>
      </c>
      <c r="GV22">
        <v>79</v>
      </c>
      <c r="GW22">
        <v>580</v>
      </c>
      <c r="GX22">
        <v>1894</v>
      </c>
      <c r="GY22">
        <v>4897</v>
      </c>
      <c r="GZ22">
        <v>4287</v>
      </c>
      <c r="HA22">
        <v>426</v>
      </c>
      <c r="HB22">
        <v>628</v>
      </c>
      <c r="HC22">
        <v>2549</v>
      </c>
      <c r="HD22">
        <v>10526</v>
      </c>
      <c r="HE22">
        <v>1127</v>
      </c>
      <c r="HF22">
        <v>9399</v>
      </c>
      <c r="HG22">
        <v>6547</v>
      </c>
      <c r="HH22">
        <v>1770</v>
      </c>
      <c r="HI22">
        <v>8298</v>
      </c>
      <c r="HJ22">
        <v>57</v>
      </c>
      <c r="HK22">
        <v>139</v>
      </c>
      <c r="HL22">
        <v>2467</v>
      </c>
      <c r="HM22">
        <v>30</v>
      </c>
      <c r="HN22">
        <v>6677</v>
      </c>
      <c r="HO22">
        <v>70</v>
      </c>
      <c r="HP22">
        <v>287</v>
      </c>
      <c r="HQ22">
        <v>1906</v>
      </c>
      <c r="HR22">
        <v>4509</v>
      </c>
      <c r="HS22">
        <v>4062</v>
      </c>
      <c r="HT22">
        <v>461</v>
      </c>
      <c r="HU22">
        <v>757</v>
      </c>
      <c r="HV22">
        <v>2763</v>
      </c>
      <c r="HW22">
        <v>39264</v>
      </c>
      <c r="HX22">
        <v>5801</v>
      </c>
      <c r="HY22">
        <v>33463</v>
      </c>
      <c r="HZ22">
        <v>21751</v>
      </c>
      <c r="IA22">
        <v>8176</v>
      </c>
      <c r="IB22">
        <v>29323</v>
      </c>
      <c r="IC22">
        <v>341</v>
      </c>
      <c r="ID22">
        <v>610</v>
      </c>
      <c r="IE22">
        <v>13823</v>
      </c>
      <c r="IF22">
        <v>185</v>
      </c>
      <c r="IG22">
        <v>19660</v>
      </c>
      <c r="IH22">
        <v>478</v>
      </c>
      <c r="II22">
        <v>4780</v>
      </c>
      <c r="IJ22">
        <v>4875</v>
      </c>
      <c r="IK22">
        <v>19629</v>
      </c>
      <c r="IL22">
        <v>14099</v>
      </c>
      <c r="IM22">
        <v>1374</v>
      </c>
      <c r="IN22">
        <v>1100</v>
      </c>
      <c r="IO22">
        <v>9034</v>
      </c>
      <c r="IP22">
        <v>36040</v>
      </c>
      <c r="IQ22">
        <v>4686</v>
      </c>
      <c r="IR22">
        <v>31354</v>
      </c>
      <c r="IS22">
        <v>18122</v>
      </c>
      <c r="IT22">
        <v>8016</v>
      </c>
      <c r="IU22">
        <v>26383</v>
      </c>
      <c r="IV22">
        <v>289</v>
      </c>
      <c r="IW22">
        <v>505</v>
      </c>
      <c r="IX22">
        <v>14777</v>
      </c>
      <c r="IY22">
        <v>155</v>
      </c>
      <c r="IZ22">
        <v>15904</v>
      </c>
      <c r="JA22">
        <v>412</v>
      </c>
      <c r="JB22">
        <v>4110</v>
      </c>
      <c r="JC22">
        <v>6473</v>
      </c>
      <c r="JD22">
        <v>17799</v>
      </c>
      <c r="JE22">
        <v>10966</v>
      </c>
      <c r="JF22">
        <v>1173</v>
      </c>
      <c r="JG22">
        <v>2241</v>
      </c>
      <c r="JH22">
        <v>5833</v>
      </c>
      <c r="JI22">
        <v>9717</v>
      </c>
      <c r="JJ22">
        <v>1240</v>
      </c>
      <c r="JK22">
        <v>8477</v>
      </c>
      <c r="JL22">
        <v>6052</v>
      </c>
      <c r="JM22">
        <v>1925</v>
      </c>
      <c r="JN22">
        <v>7337</v>
      </c>
      <c r="JO22">
        <v>87</v>
      </c>
      <c r="JP22">
        <v>143</v>
      </c>
      <c r="JQ22">
        <v>3257</v>
      </c>
      <c r="JR22">
        <v>52</v>
      </c>
      <c r="JS22">
        <v>5094</v>
      </c>
      <c r="JT22">
        <v>120</v>
      </c>
      <c r="JU22">
        <v>1041</v>
      </c>
      <c r="JV22">
        <v>1601</v>
      </c>
      <c r="JW22">
        <v>4480</v>
      </c>
      <c r="JX22">
        <v>3436</v>
      </c>
      <c r="JY22">
        <v>443</v>
      </c>
      <c r="JZ22">
        <v>342</v>
      </c>
      <c r="KA22">
        <v>2357</v>
      </c>
      <c r="KB22">
        <v>23523</v>
      </c>
      <c r="KC22">
        <v>2757</v>
      </c>
      <c r="KD22">
        <v>20766</v>
      </c>
      <c r="KE22">
        <v>12954</v>
      </c>
      <c r="KF22">
        <v>5238</v>
      </c>
      <c r="KG22">
        <v>17194</v>
      </c>
      <c r="KH22">
        <v>185</v>
      </c>
      <c r="KI22">
        <v>312</v>
      </c>
      <c r="KJ22">
        <v>9431</v>
      </c>
      <c r="KK22">
        <v>91</v>
      </c>
      <c r="KL22">
        <v>10695</v>
      </c>
      <c r="KM22">
        <v>265</v>
      </c>
      <c r="KN22">
        <v>2539</v>
      </c>
      <c r="KO22">
        <v>4446</v>
      </c>
      <c r="KP22">
        <v>11476</v>
      </c>
      <c r="KQ22">
        <v>7072</v>
      </c>
      <c r="KR22">
        <v>742</v>
      </c>
      <c r="KS22">
        <v>1757</v>
      </c>
      <c r="KT22">
        <v>3970</v>
      </c>
      <c r="KU22">
        <v>9564</v>
      </c>
      <c r="KV22">
        <v>1373</v>
      </c>
      <c r="KW22">
        <v>8191</v>
      </c>
      <c r="KX22">
        <v>2967</v>
      </c>
      <c r="KY22">
        <v>2114</v>
      </c>
      <c r="KZ22">
        <v>6987</v>
      </c>
      <c r="LA22">
        <v>95</v>
      </c>
      <c r="LB22">
        <v>115</v>
      </c>
      <c r="LC22">
        <v>4500</v>
      </c>
      <c r="LD22">
        <v>33</v>
      </c>
      <c r="LE22">
        <v>3673</v>
      </c>
      <c r="LF22">
        <v>111</v>
      </c>
      <c r="LG22">
        <v>1102</v>
      </c>
      <c r="LH22">
        <v>1475</v>
      </c>
      <c r="LI22">
        <v>4988</v>
      </c>
      <c r="LJ22">
        <v>2941</v>
      </c>
      <c r="LK22">
        <v>356</v>
      </c>
      <c r="LL22">
        <v>389</v>
      </c>
      <c r="LM22">
        <v>1048</v>
      </c>
      <c r="LN22">
        <v>1097</v>
      </c>
      <c r="LO22">
        <v>287</v>
      </c>
      <c r="LP22">
        <v>810</v>
      </c>
      <c r="LQ22">
        <v>319</v>
      </c>
      <c r="LR22">
        <v>183</v>
      </c>
      <c r="LS22">
        <v>858</v>
      </c>
      <c r="LT22">
        <v>11</v>
      </c>
      <c r="LU22">
        <v>18</v>
      </c>
      <c r="LV22">
        <v>522</v>
      </c>
      <c r="LW22">
        <v>5</v>
      </c>
      <c r="LX22">
        <v>432</v>
      </c>
      <c r="LY22">
        <v>25</v>
      </c>
      <c r="LZ22">
        <v>199</v>
      </c>
      <c r="MA22">
        <v>73</v>
      </c>
      <c r="MB22">
        <v>566</v>
      </c>
      <c r="MC22">
        <v>452</v>
      </c>
      <c r="MD22">
        <v>52</v>
      </c>
      <c r="ME22">
        <v>11</v>
      </c>
      <c r="MF22">
        <v>179</v>
      </c>
      <c r="MG22">
        <v>46462</v>
      </c>
      <c r="MH22">
        <v>6630</v>
      </c>
      <c r="MI22">
        <v>39832</v>
      </c>
      <c r="MJ22">
        <v>24112</v>
      </c>
      <c r="MK22">
        <v>9970</v>
      </c>
      <c r="ML22">
        <v>34298</v>
      </c>
      <c r="MM22">
        <v>401</v>
      </c>
      <c r="MN22">
        <v>687</v>
      </c>
      <c r="MO22">
        <v>16965</v>
      </c>
      <c r="MP22">
        <v>204</v>
      </c>
      <c r="MQ22">
        <v>22326</v>
      </c>
      <c r="MR22">
        <v>568</v>
      </c>
      <c r="MS22">
        <v>5446</v>
      </c>
      <c r="MT22">
        <v>7464</v>
      </c>
      <c r="MU22">
        <v>23169</v>
      </c>
      <c r="MV22">
        <v>14890</v>
      </c>
      <c r="MW22">
        <v>1447</v>
      </c>
      <c r="MX22">
        <v>2076</v>
      </c>
      <c r="MY22">
        <v>9445</v>
      </c>
    </row>
    <row r="23" spans="1:363" x14ac:dyDescent="0.25">
      <c r="A23" s="4">
        <v>22</v>
      </c>
      <c r="B23" s="4" t="s">
        <v>516</v>
      </c>
      <c r="C23">
        <v>99491</v>
      </c>
      <c r="D23">
        <v>13109</v>
      </c>
      <c r="E23">
        <v>86382</v>
      </c>
      <c r="F23">
        <v>56426</v>
      </c>
      <c r="G23">
        <v>25093</v>
      </c>
      <c r="H23">
        <v>69792</v>
      </c>
      <c r="I23">
        <v>909</v>
      </c>
      <c r="J23">
        <v>2022</v>
      </c>
      <c r="K23">
        <v>41185</v>
      </c>
      <c r="L23">
        <v>651</v>
      </c>
      <c r="M23">
        <v>41715</v>
      </c>
      <c r="N23">
        <v>1310</v>
      </c>
      <c r="O23">
        <v>13715</v>
      </c>
      <c r="P23">
        <v>11724</v>
      </c>
      <c r="Q23">
        <v>51546</v>
      </c>
      <c r="R23">
        <v>34070</v>
      </c>
      <c r="S23">
        <v>3787</v>
      </c>
      <c r="T23">
        <v>34</v>
      </c>
      <c r="U23">
        <v>21841</v>
      </c>
      <c r="V23">
        <v>4220</v>
      </c>
      <c r="W23">
        <v>584</v>
      </c>
      <c r="X23">
        <v>3636</v>
      </c>
      <c r="Y23">
        <v>1994</v>
      </c>
      <c r="Z23">
        <v>1004</v>
      </c>
      <c r="AA23">
        <v>3102</v>
      </c>
      <c r="AB23">
        <v>62</v>
      </c>
      <c r="AC23">
        <v>57</v>
      </c>
      <c r="AD23">
        <v>1557</v>
      </c>
      <c r="AE23">
        <v>21</v>
      </c>
      <c r="AF23">
        <v>2133</v>
      </c>
      <c r="AG23">
        <v>92</v>
      </c>
      <c r="AH23">
        <v>663</v>
      </c>
      <c r="AI23">
        <v>215</v>
      </c>
      <c r="AJ23">
        <v>2196</v>
      </c>
      <c r="AK23">
        <v>1784</v>
      </c>
      <c r="AL23">
        <v>712</v>
      </c>
      <c r="AM23">
        <v>2</v>
      </c>
      <c r="AN23">
        <v>1159</v>
      </c>
      <c r="AO23">
        <v>466</v>
      </c>
      <c r="AP23">
        <v>55</v>
      </c>
      <c r="AQ23">
        <v>411</v>
      </c>
      <c r="AR23">
        <v>244</v>
      </c>
      <c r="AS23">
        <v>145</v>
      </c>
      <c r="AT23">
        <v>309</v>
      </c>
      <c r="AU23">
        <v>6</v>
      </c>
      <c r="AV23">
        <v>10</v>
      </c>
      <c r="AW23">
        <v>176</v>
      </c>
      <c r="AX23">
        <v>3</v>
      </c>
      <c r="AY23">
        <v>222</v>
      </c>
      <c r="AZ23">
        <v>10</v>
      </c>
      <c r="BA23">
        <v>168</v>
      </c>
      <c r="BB23">
        <v>3</v>
      </c>
      <c r="BC23">
        <v>272</v>
      </c>
      <c r="BD23">
        <v>190</v>
      </c>
      <c r="BE23">
        <v>88</v>
      </c>
      <c r="BG23">
        <v>260</v>
      </c>
      <c r="BH23">
        <v>34</v>
      </c>
      <c r="BI23">
        <v>4</v>
      </c>
      <c r="BJ23">
        <v>30</v>
      </c>
      <c r="BK23">
        <v>10</v>
      </c>
      <c r="BL23">
        <v>6</v>
      </c>
      <c r="BM23">
        <v>24</v>
      </c>
      <c r="BN23">
        <v>2</v>
      </c>
      <c r="BP23">
        <v>18</v>
      </c>
      <c r="BR23">
        <v>9</v>
      </c>
      <c r="BT23">
        <v>5</v>
      </c>
      <c r="BU23">
        <v>6</v>
      </c>
      <c r="BV23">
        <v>18</v>
      </c>
      <c r="BW23">
        <v>7</v>
      </c>
      <c r="BY23">
        <v>34</v>
      </c>
      <c r="BZ23">
        <v>1</v>
      </c>
      <c r="CT23">
        <v>46383</v>
      </c>
      <c r="CU23">
        <v>5485</v>
      </c>
      <c r="CV23">
        <v>40898</v>
      </c>
      <c r="CW23">
        <v>26579</v>
      </c>
      <c r="CX23">
        <v>12022</v>
      </c>
      <c r="CY23">
        <v>32412</v>
      </c>
      <c r="CZ23">
        <v>427</v>
      </c>
      <c r="DA23">
        <v>896</v>
      </c>
      <c r="DB23">
        <v>17432</v>
      </c>
      <c r="DC23">
        <v>349</v>
      </c>
      <c r="DD23">
        <v>21298</v>
      </c>
      <c r="DE23">
        <v>608</v>
      </c>
      <c r="DF23">
        <v>5357</v>
      </c>
      <c r="DG23">
        <v>5674</v>
      </c>
      <c r="DH23">
        <v>24472</v>
      </c>
      <c r="DI23">
        <v>15320</v>
      </c>
      <c r="DJ23">
        <v>2190</v>
      </c>
      <c r="DK23">
        <v>20</v>
      </c>
      <c r="DL23">
        <v>10659</v>
      </c>
      <c r="DM23">
        <v>53108</v>
      </c>
      <c r="DN23">
        <v>7624</v>
      </c>
      <c r="DO23">
        <v>45484</v>
      </c>
      <c r="DP23">
        <v>29847</v>
      </c>
      <c r="DQ23">
        <v>13071</v>
      </c>
      <c r="DR23">
        <v>37380</v>
      </c>
      <c r="DS23">
        <v>482</v>
      </c>
      <c r="DT23">
        <v>1126</v>
      </c>
      <c r="DU23">
        <v>23753</v>
      </c>
      <c r="DV23">
        <v>302</v>
      </c>
      <c r="DW23">
        <v>20417</v>
      </c>
      <c r="DX23">
        <v>702</v>
      </c>
      <c r="DY23">
        <v>8358</v>
      </c>
      <c r="DZ23">
        <v>6050</v>
      </c>
      <c r="EA23">
        <v>27074</v>
      </c>
      <c r="EB23">
        <v>18750</v>
      </c>
      <c r="EC23">
        <v>1597</v>
      </c>
      <c r="ED23">
        <v>14</v>
      </c>
      <c r="EE23">
        <v>11182</v>
      </c>
      <c r="EF23">
        <v>522</v>
      </c>
      <c r="EG23">
        <v>26</v>
      </c>
      <c r="EH23">
        <v>496</v>
      </c>
      <c r="EI23">
        <v>12</v>
      </c>
      <c r="EJ23">
        <v>68</v>
      </c>
      <c r="EK23">
        <v>436</v>
      </c>
      <c r="EL23">
        <v>10</v>
      </c>
      <c r="EM23">
        <v>13</v>
      </c>
      <c r="EN23">
        <v>406</v>
      </c>
      <c r="EO23">
        <v>8</v>
      </c>
      <c r="EP23">
        <v>66</v>
      </c>
      <c r="EQ23">
        <v>22</v>
      </c>
      <c r="ER23">
        <v>414</v>
      </c>
      <c r="ES23">
        <v>69</v>
      </c>
      <c r="ET23">
        <v>73</v>
      </c>
      <c r="EV23">
        <v>8</v>
      </c>
      <c r="EX23">
        <v>1</v>
      </c>
      <c r="EY23">
        <v>98969</v>
      </c>
      <c r="EZ23">
        <v>13083</v>
      </c>
      <c r="FA23">
        <v>85886</v>
      </c>
      <c r="FB23">
        <v>56414</v>
      </c>
      <c r="FC23">
        <v>25025</v>
      </c>
      <c r="FD23">
        <v>69356</v>
      </c>
      <c r="FE23">
        <v>899</v>
      </c>
      <c r="FF23">
        <v>2009</v>
      </c>
      <c r="FG23">
        <v>40779</v>
      </c>
      <c r="FH23">
        <v>643</v>
      </c>
      <c r="FI23">
        <v>41649</v>
      </c>
      <c r="FJ23">
        <v>1288</v>
      </c>
      <c r="FK23">
        <v>13301</v>
      </c>
      <c r="FL23">
        <v>11655</v>
      </c>
      <c r="FM23">
        <v>51473</v>
      </c>
      <c r="FN23">
        <v>34070</v>
      </c>
      <c r="FO23">
        <v>3779</v>
      </c>
      <c r="FP23">
        <v>34</v>
      </c>
      <c r="FQ23">
        <v>21840</v>
      </c>
      <c r="FR23">
        <v>59416</v>
      </c>
      <c r="FS23">
        <v>9019</v>
      </c>
      <c r="FT23">
        <v>50397</v>
      </c>
      <c r="FU23">
        <v>31227</v>
      </c>
      <c r="FV23">
        <v>14893</v>
      </c>
      <c r="FW23">
        <v>41439</v>
      </c>
      <c r="FX23">
        <v>584</v>
      </c>
      <c r="FY23">
        <v>1247</v>
      </c>
      <c r="FZ23">
        <v>29687</v>
      </c>
      <c r="GA23">
        <v>408</v>
      </c>
      <c r="GB23">
        <v>19524</v>
      </c>
      <c r="GC23">
        <v>978</v>
      </c>
      <c r="GD23">
        <v>11395</v>
      </c>
      <c r="GE23">
        <v>6311</v>
      </c>
      <c r="GF23">
        <v>32627</v>
      </c>
      <c r="GG23">
        <v>18951</v>
      </c>
      <c r="GH23">
        <v>1719</v>
      </c>
      <c r="GI23">
        <v>18</v>
      </c>
      <c r="GJ23">
        <v>11188</v>
      </c>
      <c r="GK23">
        <v>21035</v>
      </c>
      <c r="GL23">
        <v>2436</v>
      </c>
      <c r="GM23">
        <v>18599</v>
      </c>
      <c r="GN23">
        <v>13089</v>
      </c>
      <c r="GO23">
        <v>5795</v>
      </c>
      <c r="GP23">
        <v>14380</v>
      </c>
      <c r="GQ23">
        <v>194</v>
      </c>
      <c r="GR23">
        <v>431</v>
      </c>
      <c r="GS23">
        <v>6849</v>
      </c>
      <c r="GT23">
        <v>127</v>
      </c>
      <c r="GU23">
        <v>10519</v>
      </c>
      <c r="GV23">
        <v>208</v>
      </c>
      <c r="GW23">
        <v>1324</v>
      </c>
      <c r="GX23">
        <v>2574</v>
      </c>
      <c r="GY23">
        <v>10104</v>
      </c>
      <c r="GZ23">
        <v>8203</v>
      </c>
      <c r="HA23">
        <v>996</v>
      </c>
      <c r="HB23">
        <v>10</v>
      </c>
      <c r="HC23">
        <v>5356</v>
      </c>
      <c r="HD23">
        <v>18516</v>
      </c>
      <c r="HE23">
        <v>1628</v>
      </c>
      <c r="HF23">
        <v>16888</v>
      </c>
      <c r="HG23">
        <v>12097</v>
      </c>
      <c r="HH23">
        <v>4335</v>
      </c>
      <c r="HI23">
        <v>13537</v>
      </c>
      <c r="HJ23">
        <v>121</v>
      </c>
      <c r="HK23">
        <v>331</v>
      </c>
      <c r="HL23">
        <v>4243</v>
      </c>
      <c r="HM23">
        <v>108</v>
      </c>
      <c r="HN23">
        <v>11605</v>
      </c>
      <c r="HO23">
        <v>102</v>
      </c>
      <c r="HP23">
        <v>582</v>
      </c>
      <c r="HQ23">
        <v>2770</v>
      </c>
      <c r="HR23">
        <v>8740</v>
      </c>
      <c r="HS23">
        <v>6916</v>
      </c>
      <c r="HT23">
        <v>1063</v>
      </c>
      <c r="HU23">
        <v>6</v>
      </c>
      <c r="HV23">
        <v>5296</v>
      </c>
      <c r="HW23">
        <v>97720</v>
      </c>
      <c r="HX23">
        <v>12919</v>
      </c>
      <c r="HY23">
        <v>84801</v>
      </c>
      <c r="HZ23">
        <v>55743</v>
      </c>
      <c r="IA23">
        <v>24683</v>
      </c>
      <c r="IB23">
        <v>68543</v>
      </c>
      <c r="IC23">
        <v>886</v>
      </c>
      <c r="ID23">
        <v>1977</v>
      </c>
      <c r="IE23">
        <v>40275</v>
      </c>
      <c r="IF23">
        <v>644</v>
      </c>
      <c r="IG23">
        <v>41142</v>
      </c>
      <c r="IH23">
        <v>1285</v>
      </c>
      <c r="II23">
        <v>13441</v>
      </c>
      <c r="IJ23">
        <v>11523</v>
      </c>
      <c r="IK23">
        <v>50602</v>
      </c>
      <c r="IL23">
        <v>33519</v>
      </c>
      <c r="IM23">
        <v>3712</v>
      </c>
      <c r="IN23">
        <v>32</v>
      </c>
      <c r="IO23">
        <v>21644</v>
      </c>
      <c r="IP23">
        <v>89979</v>
      </c>
      <c r="IQ23">
        <v>11908</v>
      </c>
      <c r="IR23">
        <v>78071</v>
      </c>
      <c r="IS23">
        <v>50729</v>
      </c>
      <c r="IT23">
        <v>22627</v>
      </c>
      <c r="IU23">
        <v>63298</v>
      </c>
      <c r="IV23">
        <v>818</v>
      </c>
      <c r="IW23">
        <v>1795</v>
      </c>
      <c r="IX23">
        <v>37666</v>
      </c>
      <c r="IY23">
        <v>592</v>
      </c>
      <c r="IZ23">
        <v>37299</v>
      </c>
      <c r="JA23">
        <v>1172</v>
      </c>
      <c r="JB23">
        <v>12304</v>
      </c>
      <c r="JC23">
        <v>11157</v>
      </c>
      <c r="JD23">
        <v>46481</v>
      </c>
      <c r="JE23">
        <v>30411</v>
      </c>
      <c r="JF23">
        <v>3518</v>
      </c>
      <c r="JG23">
        <v>33</v>
      </c>
      <c r="JH23">
        <v>19281</v>
      </c>
      <c r="JI23">
        <v>9182</v>
      </c>
      <c r="JJ23">
        <v>855</v>
      </c>
      <c r="JK23">
        <v>8327</v>
      </c>
      <c r="JL23">
        <v>7351</v>
      </c>
      <c r="JM23">
        <v>2437</v>
      </c>
      <c r="JN23">
        <v>6405</v>
      </c>
      <c r="JO23">
        <v>72</v>
      </c>
      <c r="JP23">
        <v>169</v>
      </c>
      <c r="JQ23">
        <v>3420</v>
      </c>
      <c r="JR23">
        <v>38</v>
      </c>
      <c r="JS23">
        <v>4398</v>
      </c>
      <c r="JT23">
        <v>126</v>
      </c>
      <c r="JU23">
        <v>1104</v>
      </c>
      <c r="JV23">
        <v>1221</v>
      </c>
      <c r="JW23">
        <v>4192</v>
      </c>
      <c r="JX23">
        <v>3606</v>
      </c>
      <c r="JY23">
        <v>459</v>
      </c>
      <c r="JZ23">
        <v>2</v>
      </c>
      <c r="KA23">
        <v>3263</v>
      </c>
      <c r="KB23">
        <v>22413</v>
      </c>
      <c r="KC23">
        <v>2660</v>
      </c>
      <c r="KD23">
        <v>19753</v>
      </c>
      <c r="KE23">
        <v>13137</v>
      </c>
      <c r="KF23">
        <v>5687</v>
      </c>
      <c r="KG23">
        <v>15706</v>
      </c>
      <c r="KH23">
        <v>193</v>
      </c>
      <c r="KI23">
        <v>446</v>
      </c>
      <c r="KJ23">
        <v>9927</v>
      </c>
      <c r="KK23">
        <v>147</v>
      </c>
      <c r="KL23">
        <v>8900</v>
      </c>
      <c r="KM23">
        <v>311</v>
      </c>
      <c r="KN23">
        <v>3039</v>
      </c>
      <c r="KO23">
        <v>2965</v>
      </c>
      <c r="KP23">
        <v>11029</v>
      </c>
      <c r="KQ23">
        <v>7922</v>
      </c>
      <c r="KR23">
        <v>1022</v>
      </c>
      <c r="KS23">
        <v>5</v>
      </c>
      <c r="KT23">
        <v>5254</v>
      </c>
      <c r="KU23">
        <v>26173</v>
      </c>
      <c r="KV23">
        <v>3837</v>
      </c>
      <c r="KW23">
        <v>22336</v>
      </c>
      <c r="KX23">
        <v>13442</v>
      </c>
      <c r="KY23">
        <v>6379</v>
      </c>
      <c r="KZ23">
        <v>18592</v>
      </c>
      <c r="LA23">
        <v>230</v>
      </c>
      <c r="LB23">
        <v>501</v>
      </c>
      <c r="LC23">
        <v>12947</v>
      </c>
      <c r="LD23">
        <v>161</v>
      </c>
      <c r="LE23">
        <v>9160</v>
      </c>
      <c r="LF23">
        <v>385</v>
      </c>
      <c r="LG23">
        <v>4150</v>
      </c>
      <c r="LH23">
        <v>2568</v>
      </c>
      <c r="LI23">
        <v>13990</v>
      </c>
      <c r="LJ23">
        <v>9102</v>
      </c>
      <c r="LK23">
        <v>1122</v>
      </c>
      <c r="LL23">
        <v>13</v>
      </c>
      <c r="LM23">
        <v>5502</v>
      </c>
      <c r="LN23">
        <v>227</v>
      </c>
      <c r="LO23">
        <v>31</v>
      </c>
      <c r="LP23">
        <v>196</v>
      </c>
      <c r="LQ23">
        <v>108</v>
      </c>
      <c r="LR23">
        <v>69</v>
      </c>
      <c r="LS23">
        <v>152</v>
      </c>
      <c r="LT23">
        <v>3</v>
      </c>
      <c r="LU23">
        <v>1</v>
      </c>
      <c r="LV23">
        <v>97</v>
      </c>
      <c r="LW23">
        <v>3</v>
      </c>
      <c r="LX23">
        <v>91</v>
      </c>
      <c r="LY23">
        <v>5</v>
      </c>
      <c r="LZ23">
        <v>47</v>
      </c>
      <c r="MA23">
        <v>10</v>
      </c>
      <c r="MB23">
        <v>134</v>
      </c>
      <c r="MC23">
        <v>80</v>
      </c>
      <c r="MD23">
        <v>38</v>
      </c>
      <c r="MF23">
        <v>59</v>
      </c>
      <c r="MG23">
        <v>38260</v>
      </c>
      <c r="MH23">
        <v>4925</v>
      </c>
      <c r="MI23">
        <v>33335</v>
      </c>
      <c r="MJ23">
        <v>21820</v>
      </c>
      <c r="MK23">
        <v>9743</v>
      </c>
      <c r="ML23">
        <v>26976</v>
      </c>
      <c r="MM23">
        <v>320</v>
      </c>
      <c r="MN23">
        <v>701</v>
      </c>
      <c r="MO23">
        <v>16382</v>
      </c>
      <c r="MP23">
        <v>234</v>
      </c>
      <c r="MQ23">
        <v>15686</v>
      </c>
      <c r="MR23">
        <v>491</v>
      </c>
      <c r="MS23">
        <v>5554</v>
      </c>
      <c r="MT23">
        <v>4349</v>
      </c>
      <c r="MU23">
        <v>20045</v>
      </c>
      <c r="MV23">
        <v>13097</v>
      </c>
      <c r="MW23">
        <v>1263</v>
      </c>
      <c r="MX23">
        <v>14</v>
      </c>
      <c r="MY23">
        <v>8694</v>
      </c>
    </row>
    <row r="24" spans="1:363" x14ac:dyDescent="0.25">
      <c r="A24" s="4">
        <v>23</v>
      </c>
      <c r="B24" s="4" t="s">
        <v>518</v>
      </c>
      <c r="C24">
        <v>176254</v>
      </c>
      <c r="D24">
        <v>16644</v>
      </c>
      <c r="E24">
        <v>159610</v>
      </c>
      <c r="F24">
        <v>83068</v>
      </c>
      <c r="G24">
        <v>98369</v>
      </c>
      <c r="H24">
        <v>68041</v>
      </c>
      <c r="I24">
        <v>921</v>
      </c>
      <c r="J24">
        <v>1360</v>
      </c>
      <c r="K24">
        <v>53130</v>
      </c>
      <c r="L24">
        <v>603</v>
      </c>
      <c r="M24">
        <v>89017</v>
      </c>
      <c r="N24">
        <v>1264</v>
      </c>
      <c r="O24">
        <v>22564</v>
      </c>
      <c r="P24">
        <v>27164</v>
      </c>
      <c r="Q24">
        <v>97333</v>
      </c>
      <c r="R24">
        <v>46592</v>
      </c>
      <c r="S24">
        <v>7378</v>
      </c>
      <c r="T24">
        <v>1771</v>
      </c>
      <c r="U24">
        <v>24806</v>
      </c>
      <c r="V24">
        <v>4037</v>
      </c>
      <c r="W24">
        <v>500</v>
      </c>
      <c r="X24">
        <v>3537</v>
      </c>
      <c r="Y24">
        <v>1765</v>
      </c>
      <c r="Z24">
        <v>1723</v>
      </c>
      <c r="AA24">
        <v>2205</v>
      </c>
      <c r="AB24">
        <v>56</v>
      </c>
      <c r="AC24">
        <v>36</v>
      </c>
      <c r="AD24">
        <v>1523</v>
      </c>
      <c r="AE24">
        <v>14</v>
      </c>
      <c r="AF24">
        <v>1881</v>
      </c>
      <c r="AG24">
        <v>78</v>
      </c>
      <c r="AH24">
        <v>733</v>
      </c>
      <c r="AI24">
        <v>178</v>
      </c>
      <c r="AJ24">
        <v>2266</v>
      </c>
      <c r="AK24">
        <v>1581</v>
      </c>
      <c r="AL24">
        <v>613</v>
      </c>
      <c r="AM24">
        <v>4</v>
      </c>
      <c r="AN24">
        <v>1028</v>
      </c>
      <c r="AO24">
        <v>483</v>
      </c>
      <c r="AP24">
        <v>47</v>
      </c>
      <c r="AQ24">
        <v>436</v>
      </c>
      <c r="AR24">
        <v>242</v>
      </c>
      <c r="AS24">
        <v>254</v>
      </c>
      <c r="AT24">
        <v>216</v>
      </c>
      <c r="AU24">
        <v>11</v>
      </c>
      <c r="AV24">
        <v>1</v>
      </c>
      <c r="AW24">
        <v>155</v>
      </c>
      <c r="AX24">
        <v>7</v>
      </c>
      <c r="AY24">
        <v>244</v>
      </c>
      <c r="AZ24">
        <v>15</v>
      </c>
      <c r="BA24">
        <v>170</v>
      </c>
      <c r="BB24">
        <v>9</v>
      </c>
      <c r="BC24">
        <v>304</v>
      </c>
      <c r="BD24">
        <v>166</v>
      </c>
      <c r="BE24">
        <v>77</v>
      </c>
      <c r="BG24">
        <v>263</v>
      </c>
      <c r="BH24">
        <v>1771</v>
      </c>
      <c r="BI24">
        <v>52</v>
      </c>
      <c r="BJ24">
        <v>1719</v>
      </c>
      <c r="BK24">
        <v>168</v>
      </c>
      <c r="BL24">
        <v>1601</v>
      </c>
      <c r="BM24">
        <v>138</v>
      </c>
      <c r="BN24">
        <v>1</v>
      </c>
      <c r="BO24">
        <v>3</v>
      </c>
      <c r="BP24">
        <v>103</v>
      </c>
      <c r="BR24">
        <v>286</v>
      </c>
      <c r="BS24">
        <v>2</v>
      </c>
      <c r="BT24">
        <v>36</v>
      </c>
      <c r="BU24">
        <v>1446</v>
      </c>
      <c r="BV24">
        <v>257</v>
      </c>
      <c r="BW24">
        <v>45</v>
      </c>
      <c r="BX24">
        <v>62</v>
      </c>
      <c r="BY24">
        <v>1771</v>
      </c>
      <c r="BZ24">
        <v>66</v>
      </c>
      <c r="CT24">
        <v>84620</v>
      </c>
      <c r="CU24">
        <v>7510</v>
      </c>
      <c r="CV24">
        <v>77110</v>
      </c>
      <c r="CW24">
        <v>40134</v>
      </c>
      <c r="CX24">
        <v>48561</v>
      </c>
      <c r="CY24">
        <v>31375</v>
      </c>
      <c r="CZ24">
        <v>468</v>
      </c>
      <c r="DA24">
        <v>638</v>
      </c>
      <c r="DB24">
        <v>23386</v>
      </c>
      <c r="DC24">
        <v>283</v>
      </c>
      <c r="DD24">
        <v>43896</v>
      </c>
      <c r="DE24">
        <v>579</v>
      </c>
      <c r="DF24">
        <v>9245</v>
      </c>
      <c r="DG24">
        <v>14078</v>
      </c>
      <c r="DH24">
        <v>47466</v>
      </c>
      <c r="DI24">
        <v>20753</v>
      </c>
      <c r="DJ24">
        <v>4001</v>
      </c>
      <c r="DK24">
        <v>1158</v>
      </c>
      <c r="DL24">
        <v>12289</v>
      </c>
      <c r="DM24">
        <v>91634</v>
      </c>
      <c r="DN24">
        <v>9134</v>
      </c>
      <c r="DO24">
        <v>82500</v>
      </c>
      <c r="DP24">
        <v>42934</v>
      </c>
      <c r="DQ24">
        <v>49808</v>
      </c>
      <c r="DR24">
        <v>36666</v>
      </c>
      <c r="DS24">
        <v>453</v>
      </c>
      <c r="DT24">
        <v>722</v>
      </c>
      <c r="DU24">
        <v>29744</v>
      </c>
      <c r="DV24">
        <v>320</v>
      </c>
      <c r="DW24">
        <v>45121</v>
      </c>
      <c r="DX24">
        <v>685</v>
      </c>
      <c r="DY24">
        <v>13319</v>
      </c>
      <c r="DZ24">
        <v>13086</v>
      </c>
      <c r="EA24">
        <v>49867</v>
      </c>
      <c r="EB24">
        <v>25839</v>
      </c>
      <c r="EC24">
        <v>3377</v>
      </c>
      <c r="ED24">
        <v>613</v>
      </c>
      <c r="EE24">
        <v>12517</v>
      </c>
      <c r="EF24">
        <v>1741</v>
      </c>
      <c r="EG24">
        <v>70</v>
      </c>
      <c r="EH24">
        <v>1671</v>
      </c>
      <c r="EI24">
        <v>106</v>
      </c>
      <c r="EJ24">
        <v>769</v>
      </c>
      <c r="EK24">
        <v>914</v>
      </c>
      <c r="EL24">
        <v>5</v>
      </c>
      <c r="EM24">
        <v>1</v>
      </c>
      <c r="EN24">
        <v>925</v>
      </c>
      <c r="EO24">
        <v>5</v>
      </c>
      <c r="EP24">
        <v>685</v>
      </c>
      <c r="EQ24">
        <v>13</v>
      </c>
      <c r="ER24">
        <v>1304</v>
      </c>
      <c r="ES24">
        <v>301</v>
      </c>
      <c r="ET24">
        <v>168</v>
      </c>
      <c r="EU24">
        <v>3</v>
      </c>
      <c r="EV24">
        <v>55</v>
      </c>
      <c r="EW24">
        <v>5</v>
      </c>
      <c r="EX24">
        <v>7</v>
      </c>
      <c r="EY24">
        <v>174513</v>
      </c>
      <c r="EZ24">
        <v>16574</v>
      </c>
      <c r="FA24">
        <v>157939</v>
      </c>
      <c r="FB24">
        <v>82962</v>
      </c>
      <c r="FC24">
        <v>97600</v>
      </c>
      <c r="FD24">
        <v>67127</v>
      </c>
      <c r="FE24">
        <v>916</v>
      </c>
      <c r="FF24">
        <v>1359</v>
      </c>
      <c r="FG24">
        <v>52205</v>
      </c>
      <c r="FH24">
        <v>598</v>
      </c>
      <c r="FI24">
        <v>88332</v>
      </c>
      <c r="FJ24">
        <v>1251</v>
      </c>
      <c r="FK24">
        <v>21260</v>
      </c>
      <c r="FL24">
        <v>26863</v>
      </c>
      <c r="FM24">
        <v>97165</v>
      </c>
      <c r="FN24">
        <v>46589</v>
      </c>
      <c r="FO24">
        <v>7323</v>
      </c>
      <c r="FP24">
        <v>1766</v>
      </c>
      <c r="FQ24">
        <v>24799</v>
      </c>
      <c r="FR24">
        <v>112755</v>
      </c>
      <c r="FS24">
        <v>11763</v>
      </c>
      <c r="FT24">
        <v>100992</v>
      </c>
      <c r="FU24">
        <v>48559</v>
      </c>
      <c r="FV24">
        <v>60229</v>
      </c>
      <c r="FW24">
        <v>45721</v>
      </c>
      <c r="FX24">
        <v>653</v>
      </c>
      <c r="FY24">
        <v>870</v>
      </c>
      <c r="FZ24">
        <v>38934</v>
      </c>
      <c r="GA24">
        <v>410</v>
      </c>
      <c r="GB24">
        <v>52177</v>
      </c>
      <c r="GC24">
        <v>963</v>
      </c>
      <c r="GD24">
        <v>18345</v>
      </c>
      <c r="GE24">
        <v>15886</v>
      </c>
      <c r="GF24">
        <v>65784</v>
      </c>
      <c r="GG24">
        <v>27758</v>
      </c>
      <c r="GH24">
        <v>3890</v>
      </c>
      <c r="GI24">
        <v>1224</v>
      </c>
      <c r="GJ24">
        <v>13784</v>
      </c>
      <c r="GK24">
        <v>36218</v>
      </c>
      <c r="GL24">
        <v>3057</v>
      </c>
      <c r="GM24">
        <v>33161</v>
      </c>
      <c r="GN24">
        <v>18822</v>
      </c>
      <c r="GO24">
        <v>22359</v>
      </c>
      <c r="GP24">
        <v>11929</v>
      </c>
      <c r="GQ24">
        <v>152</v>
      </c>
      <c r="GR24">
        <v>264</v>
      </c>
      <c r="GS24">
        <v>8027</v>
      </c>
      <c r="GT24">
        <v>99</v>
      </c>
      <c r="GU24">
        <v>20863</v>
      </c>
      <c r="GV24">
        <v>173</v>
      </c>
      <c r="GW24">
        <v>2035</v>
      </c>
      <c r="GX24">
        <v>6034</v>
      </c>
      <c r="GY24">
        <v>18822</v>
      </c>
      <c r="GZ24">
        <v>10993</v>
      </c>
      <c r="HA24">
        <v>1645</v>
      </c>
      <c r="HB24">
        <v>305</v>
      </c>
      <c r="HC24">
        <v>5900</v>
      </c>
      <c r="HD24">
        <v>25540</v>
      </c>
      <c r="HE24">
        <v>1754</v>
      </c>
      <c r="HF24">
        <v>23786</v>
      </c>
      <c r="HG24">
        <v>15581</v>
      </c>
      <c r="HH24">
        <v>15012</v>
      </c>
      <c r="HI24">
        <v>9477</v>
      </c>
      <c r="HJ24">
        <v>111</v>
      </c>
      <c r="HK24">
        <v>225</v>
      </c>
      <c r="HL24">
        <v>5244</v>
      </c>
      <c r="HM24">
        <v>89</v>
      </c>
      <c r="HN24">
        <v>15292</v>
      </c>
      <c r="HO24">
        <v>115</v>
      </c>
      <c r="HP24">
        <v>880</v>
      </c>
      <c r="HQ24">
        <v>4943</v>
      </c>
      <c r="HR24">
        <v>12559</v>
      </c>
      <c r="HS24">
        <v>7838</v>
      </c>
      <c r="HT24">
        <v>1788</v>
      </c>
      <c r="HU24">
        <v>237</v>
      </c>
      <c r="HV24">
        <v>5115</v>
      </c>
      <c r="HW24">
        <v>143586</v>
      </c>
      <c r="HX24">
        <v>14248</v>
      </c>
      <c r="HY24">
        <v>129338</v>
      </c>
      <c r="HZ24">
        <v>70300</v>
      </c>
      <c r="IA24">
        <v>80230</v>
      </c>
      <c r="IB24">
        <v>55646</v>
      </c>
      <c r="IC24">
        <v>762</v>
      </c>
      <c r="ID24">
        <v>1163</v>
      </c>
      <c r="IE24">
        <v>43647</v>
      </c>
      <c r="IF24">
        <v>499</v>
      </c>
      <c r="IG24">
        <v>73590</v>
      </c>
      <c r="IH24">
        <v>1075</v>
      </c>
      <c r="II24">
        <v>18747</v>
      </c>
      <c r="IJ24">
        <v>20667</v>
      </c>
      <c r="IK24">
        <v>79817</v>
      </c>
      <c r="IL24">
        <v>39192</v>
      </c>
      <c r="IM24">
        <v>5353</v>
      </c>
      <c r="IN24">
        <v>343</v>
      </c>
      <c r="IO24">
        <v>22012</v>
      </c>
      <c r="IP24">
        <v>153781</v>
      </c>
      <c r="IQ24">
        <v>13850</v>
      </c>
      <c r="IR24">
        <v>139931</v>
      </c>
      <c r="IS24">
        <v>70312</v>
      </c>
      <c r="IT24">
        <v>86318</v>
      </c>
      <c r="IU24">
        <v>58633</v>
      </c>
      <c r="IV24">
        <v>799</v>
      </c>
      <c r="IW24">
        <v>1155</v>
      </c>
      <c r="IX24">
        <v>46199</v>
      </c>
      <c r="IY24">
        <v>530</v>
      </c>
      <c r="IZ24">
        <v>77282</v>
      </c>
      <c r="JA24">
        <v>1089</v>
      </c>
      <c r="JB24">
        <v>18788</v>
      </c>
      <c r="JC24">
        <v>24735</v>
      </c>
      <c r="JD24">
        <v>85223</v>
      </c>
      <c r="JE24">
        <v>39645</v>
      </c>
      <c r="JF24">
        <v>6709</v>
      </c>
      <c r="JG24">
        <v>1743</v>
      </c>
      <c r="JH24">
        <v>20675</v>
      </c>
      <c r="JI24">
        <v>73497</v>
      </c>
      <c r="JJ24">
        <v>6028</v>
      </c>
      <c r="JK24">
        <v>67469</v>
      </c>
      <c r="JL24">
        <v>34940</v>
      </c>
      <c r="JM24">
        <v>44161</v>
      </c>
      <c r="JN24">
        <v>25437</v>
      </c>
      <c r="JO24">
        <v>341</v>
      </c>
      <c r="JP24">
        <v>485</v>
      </c>
      <c r="JQ24">
        <v>20557</v>
      </c>
      <c r="JR24">
        <v>215</v>
      </c>
      <c r="JS24">
        <v>38515</v>
      </c>
      <c r="JT24">
        <v>480</v>
      </c>
      <c r="JU24">
        <v>8490</v>
      </c>
      <c r="JV24">
        <v>13480</v>
      </c>
      <c r="JW24">
        <v>39646</v>
      </c>
      <c r="JX24">
        <v>18479</v>
      </c>
      <c r="JY24">
        <v>3385</v>
      </c>
      <c r="JZ24">
        <v>1433</v>
      </c>
      <c r="KA24">
        <v>10590</v>
      </c>
      <c r="KB24">
        <v>105672</v>
      </c>
      <c r="KC24">
        <v>9285</v>
      </c>
      <c r="KD24">
        <v>96387</v>
      </c>
      <c r="KE24">
        <v>47195</v>
      </c>
      <c r="KF24">
        <v>56578</v>
      </c>
      <c r="KG24">
        <v>42391</v>
      </c>
      <c r="KH24">
        <v>592</v>
      </c>
      <c r="KI24">
        <v>811</v>
      </c>
      <c r="KJ24">
        <v>33441</v>
      </c>
      <c r="KK24">
        <v>362</v>
      </c>
      <c r="KL24">
        <v>50546</v>
      </c>
      <c r="KM24">
        <v>745</v>
      </c>
      <c r="KN24">
        <v>12898</v>
      </c>
      <c r="KO24">
        <v>16815</v>
      </c>
      <c r="KP24">
        <v>58586</v>
      </c>
      <c r="KQ24">
        <v>27452</v>
      </c>
      <c r="KR24">
        <v>4557</v>
      </c>
      <c r="KS24">
        <v>1584</v>
      </c>
      <c r="KT24">
        <v>14070</v>
      </c>
      <c r="KU24">
        <v>40212</v>
      </c>
      <c r="KV24">
        <v>3441</v>
      </c>
      <c r="KW24">
        <v>36771</v>
      </c>
      <c r="KX24">
        <v>12247</v>
      </c>
      <c r="KY24">
        <v>22249</v>
      </c>
      <c r="KZ24">
        <v>15567</v>
      </c>
      <c r="LA24">
        <v>192</v>
      </c>
      <c r="LB24">
        <v>235</v>
      </c>
      <c r="LC24">
        <v>14030</v>
      </c>
      <c r="LD24">
        <v>98</v>
      </c>
      <c r="LE24">
        <v>17508</v>
      </c>
      <c r="LF24">
        <v>268</v>
      </c>
      <c r="LG24">
        <v>5503</v>
      </c>
      <c r="LH24">
        <v>7021</v>
      </c>
      <c r="LI24">
        <v>22883</v>
      </c>
      <c r="LJ24">
        <v>8766</v>
      </c>
      <c r="LK24">
        <v>1371</v>
      </c>
      <c r="LL24">
        <v>1529</v>
      </c>
      <c r="LM24">
        <v>4019</v>
      </c>
      <c r="LN24">
        <v>5432</v>
      </c>
      <c r="LO24">
        <v>269</v>
      </c>
      <c r="LP24">
        <v>5163</v>
      </c>
      <c r="LQ24">
        <v>4341</v>
      </c>
      <c r="LR24">
        <v>4179</v>
      </c>
      <c r="LS24">
        <v>1153</v>
      </c>
      <c r="LT24">
        <v>19</v>
      </c>
      <c r="LU24">
        <v>37</v>
      </c>
      <c r="LV24">
        <v>896</v>
      </c>
      <c r="LW24">
        <v>6</v>
      </c>
      <c r="LX24">
        <v>3755</v>
      </c>
      <c r="LY24">
        <v>28</v>
      </c>
      <c r="LZ24">
        <v>588</v>
      </c>
      <c r="MA24">
        <v>976</v>
      </c>
      <c r="MB24">
        <v>2633</v>
      </c>
      <c r="MC24">
        <v>1739</v>
      </c>
      <c r="MD24">
        <v>235</v>
      </c>
      <c r="ME24">
        <v>7</v>
      </c>
      <c r="MF24">
        <v>1870</v>
      </c>
      <c r="MG24">
        <v>103070</v>
      </c>
      <c r="MH24">
        <v>10526</v>
      </c>
      <c r="MI24">
        <v>92544</v>
      </c>
      <c r="MJ24">
        <v>47057</v>
      </c>
      <c r="MK24">
        <v>58594</v>
      </c>
      <c r="ML24">
        <v>38160</v>
      </c>
      <c r="MM24">
        <v>516</v>
      </c>
      <c r="MN24">
        <v>768</v>
      </c>
      <c r="MO24">
        <v>29629</v>
      </c>
      <c r="MP24">
        <v>337</v>
      </c>
      <c r="MQ24">
        <v>52175</v>
      </c>
      <c r="MR24">
        <v>763</v>
      </c>
      <c r="MS24">
        <v>12973</v>
      </c>
      <c r="MT24">
        <v>16940</v>
      </c>
      <c r="MU24">
        <v>56107</v>
      </c>
      <c r="MV24">
        <v>27276</v>
      </c>
      <c r="MW24">
        <v>3739</v>
      </c>
      <c r="MX24">
        <v>1380</v>
      </c>
      <c r="MY24">
        <v>13796</v>
      </c>
    </row>
    <row r="25" spans="1:363" x14ac:dyDescent="0.25">
      <c r="A25" s="4">
        <v>24</v>
      </c>
      <c r="B25" s="4" t="s">
        <v>532</v>
      </c>
      <c r="C25">
        <v>39827</v>
      </c>
      <c r="D25">
        <v>5745</v>
      </c>
      <c r="E25">
        <v>34082</v>
      </c>
      <c r="F25">
        <v>16282</v>
      </c>
      <c r="G25">
        <v>10906</v>
      </c>
      <c r="H25">
        <v>27325</v>
      </c>
      <c r="I25">
        <v>437</v>
      </c>
      <c r="J25">
        <v>376</v>
      </c>
      <c r="K25">
        <v>7402</v>
      </c>
      <c r="L25">
        <v>139</v>
      </c>
      <c r="M25">
        <v>26052</v>
      </c>
      <c r="N25">
        <v>553</v>
      </c>
      <c r="O25">
        <v>4703</v>
      </c>
      <c r="P25">
        <v>7880</v>
      </c>
      <c r="Q25">
        <v>20766</v>
      </c>
      <c r="R25">
        <v>10126</v>
      </c>
      <c r="S25">
        <v>1456</v>
      </c>
      <c r="T25">
        <v>3685</v>
      </c>
      <c r="U25">
        <v>7295</v>
      </c>
      <c r="V25">
        <v>2155</v>
      </c>
      <c r="W25">
        <v>343</v>
      </c>
      <c r="X25">
        <v>1812</v>
      </c>
      <c r="Y25">
        <v>858</v>
      </c>
      <c r="Z25">
        <v>279</v>
      </c>
      <c r="AA25">
        <v>1792</v>
      </c>
      <c r="AB25">
        <v>29</v>
      </c>
      <c r="AC25">
        <v>23</v>
      </c>
      <c r="AD25">
        <v>246</v>
      </c>
      <c r="AE25">
        <v>7</v>
      </c>
      <c r="AF25">
        <v>1684</v>
      </c>
      <c r="AG25">
        <v>39</v>
      </c>
      <c r="AH25">
        <v>260</v>
      </c>
      <c r="AI25">
        <v>73</v>
      </c>
      <c r="AJ25">
        <v>1241</v>
      </c>
      <c r="AK25">
        <v>835</v>
      </c>
      <c r="AL25">
        <v>331</v>
      </c>
      <c r="AM25">
        <v>3</v>
      </c>
      <c r="AN25">
        <v>570</v>
      </c>
      <c r="AO25">
        <v>242</v>
      </c>
      <c r="AP25">
        <v>36</v>
      </c>
      <c r="AQ25">
        <v>206</v>
      </c>
      <c r="AR25">
        <v>102</v>
      </c>
      <c r="AS25">
        <v>40</v>
      </c>
      <c r="AT25">
        <v>188</v>
      </c>
      <c r="AU25">
        <v>1</v>
      </c>
      <c r="AV25">
        <v>3</v>
      </c>
      <c r="AW25">
        <v>27</v>
      </c>
      <c r="AX25">
        <v>2</v>
      </c>
      <c r="AY25">
        <v>184</v>
      </c>
      <c r="AZ25">
        <v>6</v>
      </c>
      <c r="BA25">
        <v>58</v>
      </c>
      <c r="BB25">
        <v>3</v>
      </c>
      <c r="BC25">
        <v>157</v>
      </c>
      <c r="BD25">
        <v>81</v>
      </c>
      <c r="BE25">
        <v>50</v>
      </c>
      <c r="BG25">
        <v>126</v>
      </c>
      <c r="BH25">
        <v>3685</v>
      </c>
      <c r="BI25">
        <v>105</v>
      </c>
      <c r="BJ25">
        <v>3580</v>
      </c>
      <c r="BK25">
        <v>573</v>
      </c>
      <c r="BL25">
        <v>2527</v>
      </c>
      <c r="BM25">
        <v>1075</v>
      </c>
      <c r="BN25">
        <v>6</v>
      </c>
      <c r="BO25">
        <v>4</v>
      </c>
      <c r="BP25">
        <v>528</v>
      </c>
      <c r="BQ25">
        <v>2</v>
      </c>
      <c r="BR25">
        <v>1980</v>
      </c>
      <c r="BS25">
        <v>5</v>
      </c>
      <c r="BT25">
        <v>50</v>
      </c>
      <c r="BU25">
        <v>3379</v>
      </c>
      <c r="BV25">
        <v>254</v>
      </c>
      <c r="BW25">
        <v>24</v>
      </c>
      <c r="BX25">
        <v>11</v>
      </c>
      <c r="BY25">
        <v>3685</v>
      </c>
      <c r="BZ25">
        <v>62</v>
      </c>
      <c r="CT25">
        <v>19511</v>
      </c>
      <c r="CU25">
        <v>2401</v>
      </c>
      <c r="CV25">
        <v>17110</v>
      </c>
      <c r="CW25">
        <v>7835</v>
      </c>
      <c r="CX25">
        <v>5628</v>
      </c>
      <c r="CY25">
        <v>13078</v>
      </c>
      <c r="CZ25">
        <v>182</v>
      </c>
      <c r="DA25">
        <v>167</v>
      </c>
      <c r="DB25">
        <v>3304</v>
      </c>
      <c r="DC25">
        <v>74</v>
      </c>
      <c r="DD25">
        <v>12938</v>
      </c>
      <c r="DE25">
        <v>244</v>
      </c>
      <c r="DF25">
        <v>1839</v>
      </c>
      <c r="DG25">
        <v>4784</v>
      </c>
      <c r="DH25">
        <v>9764</v>
      </c>
      <c r="DI25">
        <v>4447</v>
      </c>
      <c r="DJ25">
        <v>826</v>
      </c>
      <c r="DK25">
        <v>2541</v>
      </c>
      <c r="DL25">
        <v>3558</v>
      </c>
      <c r="DM25">
        <v>20316</v>
      </c>
      <c r="DN25">
        <v>3344</v>
      </c>
      <c r="DO25">
        <v>16972</v>
      </c>
      <c r="DP25">
        <v>8447</v>
      </c>
      <c r="DQ25">
        <v>5278</v>
      </c>
      <c r="DR25">
        <v>14247</v>
      </c>
      <c r="DS25">
        <v>255</v>
      </c>
      <c r="DT25">
        <v>209</v>
      </c>
      <c r="DU25">
        <v>4098</v>
      </c>
      <c r="DV25">
        <v>65</v>
      </c>
      <c r="DW25">
        <v>13114</v>
      </c>
      <c r="DX25">
        <v>309</v>
      </c>
      <c r="DY25">
        <v>2864</v>
      </c>
      <c r="DZ25">
        <v>3096</v>
      </c>
      <c r="EA25">
        <v>11002</v>
      </c>
      <c r="EB25">
        <v>5679</v>
      </c>
      <c r="EC25">
        <v>630</v>
      </c>
      <c r="ED25">
        <v>1144</v>
      </c>
      <c r="EE25">
        <v>3737</v>
      </c>
      <c r="EF25">
        <v>644</v>
      </c>
      <c r="EG25">
        <v>28</v>
      </c>
      <c r="EH25">
        <v>616</v>
      </c>
      <c r="EI25">
        <v>5</v>
      </c>
      <c r="EJ25">
        <v>198</v>
      </c>
      <c r="EK25">
        <v>417</v>
      </c>
      <c r="EL25">
        <v>9</v>
      </c>
      <c r="EM25">
        <v>2</v>
      </c>
      <c r="EN25">
        <v>241</v>
      </c>
      <c r="EO25">
        <v>2</v>
      </c>
      <c r="EP25">
        <v>309</v>
      </c>
      <c r="EQ25">
        <v>20</v>
      </c>
      <c r="ER25">
        <v>517</v>
      </c>
      <c r="ES25">
        <v>85</v>
      </c>
      <c r="ET25">
        <v>55</v>
      </c>
      <c r="EV25">
        <v>5</v>
      </c>
      <c r="EX25">
        <v>3</v>
      </c>
      <c r="EY25">
        <v>39183</v>
      </c>
      <c r="EZ25">
        <v>5717</v>
      </c>
      <c r="FA25">
        <v>33466</v>
      </c>
      <c r="FB25">
        <v>16277</v>
      </c>
      <c r="FC25">
        <v>10708</v>
      </c>
      <c r="FD25">
        <v>26908</v>
      </c>
      <c r="FE25">
        <v>428</v>
      </c>
      <c r="FF25">
        <v>374</v>
      </c>
      <c r="FG25">
        <v>7161</v>
      </c>
      <c r="FH25">
        <v>137</v>
      </c>
      <c r="FI25">
        <v>25743</v>
      </c>
      <c r="FJ25">
        <v>533</v>
      </c>
      <c r="FK25">
        <v>4186</v>
      </c>
      <c r="FL25">
        <v>7795</v>
      </c>
      <c r="FM25">
        <v>20711</v>
      </c>
      <c r="FN25">
        <v>10126</v>
      </c>
      <c r="FO25">
        <v>1451</v>
      </c>
      <c r="FP25">
        <v>3685</v>
      </c>
      <c r="FQ25">
        <v>7292</v>
      </c>
      <c r="FR25">
        <v>23329</v>
      </c>
      <c r="FS25">
        <v>3725</v>
      </c>
      <c r="FT25">
        <v>19604</v>
      </c>
      <c r="FU25">
        <v>7975</v>
      </c>
      <c r="FV25">
        <v>7538</v>
      </c>
      <c r="FW25">
        <v>14817</v>
      </c>
      <c r="FX25">
        <v>267</v>
      </c>
      <c r="FY25">
        <v>247</v>
      </c>
      <c r="FZ25">
        <v>5298</v>
      </c>
      <c r="GA25">
        <v>91</v>
      </c>
      <c r="GB25">
        <v>13933</v>
      </c>
      <c r="GC25">
        <v>409</v>
      </c>
      <c r="GD25">
        <v>3603</v>
      </c>
      <c r="GE25">
        <v>5122</v>
      </c>
      <c r="GF25">
        <v>12743</v>
      </c>
      <c r="GG25">
        <v>4969</v>
      </c>
      <c r="GH25">
        <v>703</v>
      </c>
      <c r="GI25">
        <v>2691</v>
      </c>
      <c r="GJ25">
        <v>3319</v>
      </c>
      <c r="GK25">
        <v>8406</v>
      </c>
      <c r="GL25">
        <v>1144</v>
      </c>
      <c r="GM25">
        <v>7262</v>
      </c>
      <c r="GN25">
        <v>4201</v>
      </c>
      <c r="GO25">
        <v>2002</v>
      </c>
      <c r="GP25">
        <v>6079</v>
      </c>
      <c r="GQ25">
        <v>99</v>
      </c>
      <c r="GR25">
        <v>79</v>
      </c>
      <c r="GS25">
        <v>1089</v>
      </c>
      <c r="GT25">
        <v>26</v>
      </c>
      <c r="GU25">
        <v>5998</v>
      </c>
      <c r="GV25">
        <v>76</v>
      </c>
      <c r="GW25">
        <v>440</v>
      </c>
      <c r="GX25">
        <v>1460</v>
      </c>
      <c r="GY25">
        <v>4273</v>
      </c>
      <c r="GZ25">
        <v>2638</v>
      </c>
      <c r="HA25">
        <v>374</v>
      </c>
      <c r="HB25">
        <v>512</v>
      </c>
      <c r="HC25">
        <v>1865</v>
      </c>
      <c r="HD25">
        <v>7448</v>
      </c>
      <c r="HE25">
        <v>848</v>
      </c>
      <c r="HF25">
        <v>6600</v>
      </c>
      <c r="HG25">
        <v>4101</v>
      </c>
      <c r="HH25">
        <v>1168</v>
      </c>
      <c r="HI25">
        <v>6012</v>
      </c>
      <c r="HJ25">
        <v>62</v>
      </c>
      <c r="HK25">
        <v>48</v>
      </c>
      <c r="HL25">
        <v>774</v>
      </c>
      <c r="HM25">
        <v>20</v>
      </c>
      <c r="HN25">
        <v>5812</v>
      </c>
      <c r="HO25">
        <v>48</v>
      </c>
      <c r="HP25">
        <v>143</v>
      </c>
      <c r="HQ25">
        <v>1213</v>
      </c>
      <c r="HR25">
        <v>3695</v>
      </c>
      <c r="HS25">
        <v>2519</v>
      </c>
      <c r="HT25">
        <v>374</v>
      </c>
      <c r="HU25">
        <v>482</v>
      </c>
      <c r="HV25">
        <v>2108</v>
      </c>
      <c r="HW25">
        <v>30522</v>
      </c>
      <c r="HX25">
        <v>4711</v>
      </c>
      <c r="HY25">
        <v>25811</v>
      </c>
      <c r="HZ25">
        <v>14471</v>
      </c>
      <c r="IA25">
        <v>7645</v>
      </c>
      <c r="IB25">
        <v>21855</v>
      </c>
      <c r="IC25">
        <v>363</v>
      </c>
      <c r="ID25">
        <v>299</v>
      </c>
      <c r="IE25">
        <v>5408</v>
      </c>
      <c r="IF25">
        <v>111</v>
      </c>
      <c r="IG25">
        <v>20491</v>
      </c>
      <c r="IH25">
        <v>459</v>
      </c>
      <c r="II25">
        <v>3454</v>
      </c>
      <c r="IJ25">
        <v>4986</v>
      </c>
      <c r="IK25">
        <v>16422</v>
      </c>
      <c r="IL25">
        <v>8550</v>
      </c>
      <c r="IM25">
        <v>1186</v>
      </c>
      <c r="IN25">
        <v>1942</v>
      </c>
      <c r="IO25">
        <v>6765</v>
      </c>
      <c r="IP25">
        <v>27656</v>
      </c>
      <c r="IQ25">
        <v>3588</v>
      </c>
      <c r="IR25">
        <v>24068</v>
      </c>
      <c r="IS25">
        <v>9950</v>
      </c>
      <c r="IT25">
        <v>7811</v>
      </c>
      <c r="IU25">
        <v>18623</v>
      </c>
      <c r="IV25">
        <v>293</v>
      </c>
      <c r="IW25">
        <v>255</v>
      </c>
      <c r="IX25">
        <v>5321</v>
      </c>
      <c r="IY25">
        <v>90</v>
      </c>
      <c r="IZ25">
        <v>17725</v>
      </c>
      <c r="JA25">
        <v>387</v>
      </c>
      <c r="JB25">
        <v>3191</v>
      </c>
      <c r="JC25">
        <v>6354</v>
      </c>
      <c r="JD25">
        <v>14031</v>
      </c>
      <c r="JE25">
        <v>6495</v>
      </c>
      <c r="JF25">
        <v>1017</v>
      </c>
      <c r="JG25">
        <v>3351</v>
      </c>
      <c r="JH25">
        <v>4369</v>
      </c>
      <c r="JI25">
        <v>5578</v>
      </c>
      <c r="JJ25">
        <v>874</v>
      </c>
      <c r="JK25">
        <v>4704</v>
      </c>
      <c r="JL25">
        <v>2238</v>
      </c>
      <c r="JM25">
        <v>1354</v>
      </c>
      <c r="JN25">
        <v>3996</v>
      </c>
      <c r="JO25">
        <v>67</v>
      </c>
      <c r="JP25">
        <v>75</v>
      </c>
      <c r="JQ25">
        <v>901</v>
      </c>
      <c r="JR25">
        <v>22</v>
      </c>
      <c r="JS25">
        <v>3938</v>
      </c>
      <c r="JT25">
        <v>111</v>
      </c>
      <c r="JU25">
        <v>1054</v>
      </c>
      <c r="JV25">
        <v>828</v>
      </c>
      <c r="JW25">
        <v>3183</v>
      </c>
      <c r="JX25">
        <v>1377</v>
      </c>
      <c r="JY25">
        <v>196</v>
      </c>
      <c r="JZ25">
        <v>167</v>
      </c>
      <c r="KA25">
        <v>1426</v>
      </c>
      <c r="KB25">
        <v>8132</v>
      </c>
      <c r="KC25">
        <v>1042</v>
      </c>
      <c r="KD25">
        <v>7090</v>
      </c>
      <c r="KE25">
        <v>2281</v>
      </c>
      <c r="KF25">
        <v>2848</v>
      </c>
      <c r="KG25">
        <v>5017</v>
      </c>
      <c r="KH25">
        <v>78</v>
      </c>
      <c r="KI25">
        <v>70</v>
      </c>
      <c r="KJ25">
        <v>1836</v>
      </c>
      <c r="KK25">
        <v>27</v>
      </c>
      <c r="KL25">
        <v>4814</v>
      </c>
      <c r="KM25">
        <v>103</v>
      </c>
      <c r="KN25">
        <v>1001</v>
      </c>
      <c r="KO25">
        <v>2128</v>
      </c>
      <c r="KP25">
        <v>4109</v>
      </c>
      <c r="KQ25">
        <v>1771</v>
      </c>
      <c r="KR25">
        <v>308</v>
      </c>
      <c r="KS25">
        <v>1349</v>
      </c>
      <c r="KT25">
        <v>789</v>
      </c>
      <c r="KU25">
        <v>10800</v>
      </c>
      <c r="KV25">
        <v>1152</v>
      </c>
      <c r="KW25">
        <v>9648</v>
      </c>
      <c r="KX25">
        <v>2307</v>
      </c>
      <c r="KY25">
        <v>3873</v>
      </c>
      <c r="KZ25">
        <v>6325</v>
      </c>
      <c r="LA25">
        <v>95</v>
      </c>
      <c r="LB25">
        <v>74</v>
      </c>
      <c r="LC25">
        <v>2374</v>
      </c>
      <c r="LD25">
        <v>33</v>
      </c>
      <c r="LE25">
        <v>6085</v>
      </c>
      <c r="LF25">
        <v>119</v>
      </c>
      <c r="LG25">
        <v>1023</v>
      </c>
      <c r="LH25">
        <v>3897</v>
      </c>
      <c r="LI25">
        <v>4492</v>
      </c>
      <c r="LJ25">
        <v>2071</v>
      </c>
      <c r="LK25">
        <v>267</v>
      </c>
      <c r="LL25">
        <v>2759</v>
      </c>
      <c r="LM25">
        <v>911</v>
      </c>
      <c r="LN25">
        <v>44</v>
      </c>
      <c r="LO25">
        <v>6</v>
      </c>
      <c r="LP25">
        <v>38</v>
      </c>
      <c r="LQ25">
        <v>19</v>
      </c>
      <c r="LR25">
        <v>21</v>
      </c>
      <c r="LS25">
        <v>22</v>
      </c>
      <c r="LU25">
        <v>1</v>
      </c>
      <c r="LV25">
        <v>12</v>
      </c>
      <c r="LX25">
        <v>27</v>
      </c>
      <c r="LZ25">
        <v>5</v>
      </c>
      <c r="MA25">
        <v>4</v>
      </c>
      <c r="MB25">
        <v>29</v>
      </c>
      <c r="MC25">
        <v>11</v>
      </c>
      <c r="MD25">
        <v>2</v>
      </c>
      <c r="ME25">
        <v>3</v>
      </c>
      <c r="MF25">
        <v>12</v>
      </c>
      <c r="MG25">
        <v>36804</v>
      </c>
      <c r="MH25">
        <v>4897</v>
      </c>
      <c r="MI25">
        <v>31907</v>
      </c>
      <c r="MJ25">
        <v>15791</v>
      </c>
      <c r="MK25">
        <v>10511</v>
      </c>
      <c r="ML25">
        <v>24869</v>
      </c>
      <c r="MM25">
        <v>398</v>
      </c>
      <c r="MN25">
        <v>334</v>
      </c>
      <c r="MO25">
        <v>6527</v>
      </c>
      <c r="MP25">
        <v>129</v>
      </c>
      <c r="MQ25">
        <v>24104</v>
      </c>
      <c r="MR25">
        <v>475</v>
      </c>
      <c r="MS25">
        <v>3670</v>
      </c>
      <c r="MT25">
        <v>8200</v>
      </c>
      <c r="MU25">
        <v>19187</v>
      </c>
      <c r="MV25">
        <v>8731</v>
      </c>
      <c r="MW25">
        <v>1250</v>
      </c>
      <c r="MX25">
        <v>3895</v>
      </c>
      <c r="MY25">
        <v>7058</v>
      </c>
    </row>
  </sheetData>
  <sortState ref="A2:MY28">
    <sortCondition ref="A1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Y25"/>
  <sheetViews>
    <sheetView workbookViewId="0">
      <selection activeCell="C2" sqref="C2:HY25"/>
    </sheetView>
  </sheetViews>
  <sheetFormatPr defaultRowHeight="15" x14ac:dyDescent="0.25"/>
  <cols>
    <col min="1" max="1" width="6.140625" bestFit="1" customWidth="1"/>
    <col min="2" max="2" width="59.85546875" bestFit="1" customWidth="1"/>
    <col min="3" max="233" width="14" bestFit="1" customWidth="1"/>
  </cols>
  <sheetData>
    <row r="1" spans="1:233" x14ac:dyDescent="0.25">
      <c r="A1" s="5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133</v>
      </c>
      <c r="CC1" t="s">
        <v>134</v>
      </c>
      <c r="CD1" t="s">
        <v>135</v>
      </c>
      <c r="CE1" t="s">
        <v>136</v>
      </c>
      <c r="CF1" t="s">
        <v>137</v>
      </c>
      <c r="CG1" t="s">
        <v>138</v>
      </c>
      <c r="CH1" t="s">
        <v>139</v>
      </c>
      <c r="CI1" t="s">
        <v>140</v>
      </c>
      <c r="CJ1" t="s">
        <v>141</v>
      </c>
      <c r="CK1" t="s">
        <v>142</v>
      </c>
      <c r="CL1" t="s">
        <v>143</v>
      </c>
      <c r="CM1" t="s">
        <v>152</v>
      </c>
      <c r="CN1" t="s">
        <v>153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159</v>
      </c>
      <c r="CU1" t="s">
        <v>160</v>
      </c>
      <c r="CV1" t="s">
        <v>161</v>
      </c>
      <c r="CW1" t="s">
        <v>162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t="s">
        <v>217</v>
      </c>
      <c r="EC1" t="s">
        <v>218</v>
      </c>
      <c r="ED1" t="s">
        <v>219</v>
      </c>
      <c r="EE1" t="s">
        <v>228</v>
      </c>
      <c r="EF1" t="s">
        <v>229</v>
      </c>
      <c r="EG1" t="s">
        <v>230</v>
      </c>
      <c r="EH1" t="s">
        <v>231</v>
      </c>
      <c r="EI1" t="s">
        <v>232</v>
      </c>
      <c r="EJ1" t="s">
        <v>233</v>
      </c>
      <c r="EK1" t="s">
        <v>234</v>
      </c>
      <c r="EL1" t="s">
        <v>235</v>
      </c>
      <c r="EM1" t="s">
        <v>236</v>
      </c>
      <c r="EN1" t="s">
        <v>237</v>
      </c>
      <c r="EO1" t="s">
        <v>238</v>
      </c>
      <c r="EP1" t="s">
        <v>247</v>
      </c>
      <c r="EQ1" t="s">
        <v>248</v>
      </c>
      <c r="ER1" t="s">
        <v>249</v>
      </c>
      <c r="ES1" t="s">
        <v>250</v>
      </c>
      <c r="ET1" t="s">
        <v>251</v>
      </c>
      <c r="EU1" t="s">
        <v>252</v>
      </c>
      <c r="EV1" t="s">
        <v>253</v>
      </c>
      <c r="EW1" t="s">
        <v>254</v>
      </c>
      <c r="EX1" t="s">
        <v>255</v>
      </c>
      <c r="EY1" t="s">
        <v>256</v>
      </c>
      <c r="EZ1" t="s">
        <v>257</v>
      </c>
      <c r="FA1" t="s">
        <v>266</v>
      </c>
      <c r="FB1" t="s">
        <v>267</v>
      </c>
      <c r="FC1" t="s">
        <v>268</v>
      </c>
      <c r="FD1" t="s">
        <v>269</v>
      </c>
      <c r="FE1" t="s">
        <v>270</v>
      </c>
      <c r="FF1" t="s">
        <v>271</v>
      </c>
      <c r="FG1" t="s">
        <v>272</v>
      </c>
      <c r="FH1" t="s">
        <v>273</v>
      </c>
      <c r="FI1" t="s">
        <v>274</v>
      </c>
      <c r="FJ1" t="s">
        <v>275</v>
      </c>
      <c r="FK1" t="s">
        <v>276</v>
      </c>
      <c r="FL1" t="s">
        <v>285</v>
      </c>
      <c r="FM1" t="s">
        <v>286</v>
      </c>
      <c r="FN1" t="s">
        <v>287</v>
      </c>
      <c r="FO1" t="s">
        <v>288</v>
      </c>
      <c r="FP1" t="s">
        <v>289</v>
      </c>
      <c r="FQ1" t="s">
        <v>290</v>
      </c>
      <c r="FR1" t="s">
        <v>291</v>
      </c>
      <c r="FS1" t="s">
        <v>292</v>
      </c>
      <c r="FT1" t="s">
        <v>293</v>
      </c>
      <c r="FU1" t="s">
        <v>294</v>
      </c>
      <c r="FV1" t="s">
        <v>295</v>
      </c>
      <c r="FW1" t="s">
        <v>304</v>
      </c>
      <c r="FX1" t="s">
        <v>305</v>
      </c>
      <c r="FY1" t="s">
        <v>306</v>
      </c>
      <c r="FZ1" t="s">
        <v>307</v>
      </c>
      <c r="GA1" t="s">
        <v>308</v>
      </c>
      <c r="GB1" t="s">
        <v>309</v>
      </c>
      <c r="GC1" t="s">
        <v>310</v>
      </c>
      <c r="GD1" t="s">
        <v>311</v>
      </c>
      <c r="GE1" t="s">
        <v>312</v>
      </c>
      <c r="GF1" t="s">
        <v>313</v>
      </c>
      <c r="GG1" t="s">
        <v>314</v>
      </c>
      <c r="GH1" t="s">
        <v>323</v>
      </c>
      <c r="GI1" t="s">
        <v>324</v>
      </c>
      <c r="GJ1" t="s">
        <v>325</v>
      </c>
      <c r="GK1" t="s">
        <v>326</v>
      </c>
      <c r="GL1" t="s">
        <v>327</v>
      </c>
      <c r="GM1" t="s">
        <v>328</v>
      </c>
      <c r="GN1" t="s">
        <v>329</v>
      </c>
      <c r="GO1" t="s">
        <v>330</v>
      </c>
      <c r="GP1" t="s">
        <v>331</v>
      </c>
      <c r="GQ1" t="s">
        <v>332</v>
      </c>
      <c r="GR1" t="s">
        <v>333</v>
      </c>
      <c r="GS1" t="s">
        <v>342</v>
      </c>
      <c r="GT1" t="s">
        <v>343</v>
      </c>
      <c r="GU1" t="s">
        <v>344</v>
      </c>
      <c r="GV1" t="s">
        <v>345</v>
      </c>
      <c r="GW1" t="s">
        <v>346</v>
      </c>
      <c r="GX1" t="s">
        <v>347</v>
      </c>
      <c r="GY1" t="s">
        <v>348</v>
      </c>
      <c r="GZ1" t="s">
        <v>349</v>
      </c>
      <c r="HA1" t="s">
        <v>350</v>
      </c>
      <c r="HB1" t="s">
        <v>351</v>
      </c>
      <c r="HC1" t="s">
        <v>352</v>
      </c>
      <c r="HD1" t="s">
        <v>361</v>
      </c>
      <c r="HE1" t="s">
        <v>362</v>
      </c>
      <c r="HF1" t="s">
        <v>363</v>
      </c>
      <c r="HG1" t="s">
        <v>364</v>
      </c>
      <c r="HH1" t="s">
        <v>365</v>
      </c>
      <c r="HI1" t="s">
        <v>366</v>
      </c>
      <c r="HJ1" t="s">
        <v>367</v>
      </c>
      <c r="HK1" t="s">
        <v>368</v>
      </c>
      <c r="HL1" t="s">
        <v>369</v>
      </c>
      <c r="HM1" t="s">
        <v>370</v>
      </c>
      <c r="HN1" t="s">
        <v>371</v>
      </c>
      <c r="HO1" t="s">
        <v>372</v>
      </c>
      <c r="HP1" t="s">
        <v>373</v>
      </c>
      <c r="HQ1" t="s">
        <v>374</v>
      </c>
      <c r="HR1" t="s">
        <v>375</v>
      </c>
      <c r="HS1" t="s">
        <v>376</v>
      </c>
      <c r="HT1" t="s">
        <v>377</v>
      </c>
      <c r="HU1" t="s">
        <v>378</v>
      </c>
      <c r="HV1" t="s">
        <v>379</v>
      </c>
      <c r="HW1" t="s">
        <v>380</v>
      </c>
      <c r="HX1" t="s">
        <v>381</v>
      </c>
      <c r="HY1" t="s">
        <v>382</v>
      </c>
    </row>
    <row r="2" spans="1:233" x14ac:dyDescent="0.25">
      <c r="A2">
        <v>1</v>
      </c>
      <c r="B2" t="s">
        <v>531</v>
      </c>
      <c r="C2">
        <v>1587</v>
      </c>
      <c r="D2">
        <v>1053</v>
      </c>
      <c r="E2">
        <v>769</v>
      </c>
      <c r="F2">
        <v>3409</v>
      </c>
      <c r="G2">
        <v>254</v>
      </c>
      <c r="H2">
        <v>1566</v>
      </c>
      <c r="I2">
        <v>986</v>
      </c>
      <c r="J2">
        <v>394</v>
      </c>
      <c r="K2">
        <v>541</v>
      </c>
      <c r="L2">
        <v>1366</v>
      </c>
      <c r="M2">
        <v>657</v>
      </c>
      <c r="N2">
        <v>460</v>
      </c>
      <c r="O2">
        <v>152</v>
      </c>
      <c r="P2">
        <v>45</v>
      </c>
      <c r="Q2">
        <v>657</v>
      </c>
      <c r="R2">
        <v>83</v>
      </c>
      <c r="S2">
        <v>364</v>
      </c>
      <c r="T2">
        <v>237</v>
      </c>
      <c r="U2">
        <v>137</v>
      </c>
      <c r="V2">
        <v>384</v>
      </c>
      <c r="W2">
        <v>495</v>
      </c>
      <c r="X2">
        <v>657</v>
      </c>
      <c r="Y2">
        <v>1189</v>
      </c>
      <c r="Z2">
        <v>851</v>
      </c>
      <c r="AA2">
        <v>683</v>
      </c>
      <c r="AB2">
        <v>2723</v>
      </c>
      <c r="AC2">
        <v>217</v>
      </c>
      <c r="AD2">
        <v>1334</v>
      </c>
      <c r="AE2">
        <v>801</v>
      </c>
      <c r="AF2">
        <v>312</v>
      </c>
      <c r="AG2">
        <v>424</v>
      </c>
      <c r="AH2">
        <v>1083</v>
      </c>
      <c r="AI2">
        <v>542</v>
      </c>
      <c r="AJ2">
        <v>398</v>
      </c>
      <c r="AK2">
        <v>202</v>
      </c>
      <c r="AL2">
        <v>86</v>
      </c>
      <c r="AM2">
        <v>686</v>
      </c>
      <c r="AN2">
        <v>37</v>
      </c>
      <c r="AO2">
        <v>232</v>
      </c>
      <c r="AP2">
        <v>185</v>
      </c>
      <c r="AQ2">
        <v>82</v>
      </c>
      <c r="AR2">
        <v>117</v>
      </c>
      <c r="AS2">
        <v>283</v>
      </c>
      <c r="AT2">
        <v>115</v>
      </c>
      <c r="AU2">
        <v>1587</v>
      </c>
      <c r="AX2">
        <v>1587</v>
      </c>
      <c r="AY2">
        <v>211</v>
      </c>
      <c r="AZ2">
        <v>719</v>
      </c>
      <c r="BA2">
        <v>389</v>
      </c>
      <c r="BB2">
        <v>176</v>
      </c>
      <c r="BC2">
        <v>449</v>
      </c>
      <c r="BD2">
        <v>967</v>
      </c>
      <c r="BE2">
        <v>460</v>
      </c>
      <c r="BG2">
        <v>1053</v>
      </c>
      <c r="BI2">
        <v>1053</v>
      </c>
      <c r="BJ2">
        <v>41</v>
      </c>
      <c r="BK2">
        <v>489</v>
      </c>
      <c r="BL2">
        <v>385</v>
      </c>
      <c r="BM2">
        <v>159</v>
      </c>
      <c r="BN2">
        <v>79</v>
      </c>
      <c r="BO2">
        <v>336</v>
      </c>
      <c r="BP2">
        <v>152</v>
      </c>
      <c r="BS2">
        <v>769</v>
      </c>
      <c r="BT2">
        <v>769</v>
      </c>
      <c r="BU2">
        <v>2</v>
      </c>
      <c r="BV2">
        <v>358</v>
      </c>
      <c r="BW2">
        <v>212</v>
      </c>
      <c r="BX2">
        <v>59</v>
      </c>
      <c r="BY2">
        <v>13</v>
      </c>
      <c r="BZ2">
        <v>63</v>
      </c>
      <c r="CA2">
        <v>45</v>
      </c>
      <c r="CB2">
        <v>1316</v>
      </c>
      <c r="CC2">
        <v>897</v>
      </c>
      <c r="CD2">
        <v>626</v>
      </c>
      <c r="CE2">
        <v>2839</v>
      </c>
      <c r="CF2">
        <v>222</v>
      </c>
      <c r="CG2">
        <v>1320</v>
      </c>
      <c r="CH2">
        <v>868</v>
      </c>
      <c r="CI2">
        <v>352</v>
      </c>
      <c r="CJ2">
        <v>467</v>
      </c>
      <c r="CK2">
        <v>1146</v>
      </c>
      <c r="CL2">
        <v>593</v>
      </c>
      <c r="CM2">
        <v>929</v>
      </c>
      <c r="CN2">
        <v>630</v>
      </c>
      <c r="CO2">
        <v>482</v>
      </c>
      <c r="CP2">
        <v>2041</v>
      </c>
      <c r="CQ2">
        <v>144</v>
      </c>
      <c r="CR2">
        <v>921</v>
      </c>
      <c r="CS2">
        <v>572</v>
      </c>
      <c r="CT2">
        <v>223</v>
      </c>
      <c r="CU2">
        <v>311</v>
      </c>
      <c r="CV2">
        <v>782</v>
      </c>
      <c r="CW2">
        <v>355</v>
      </c>
      <c r="CX2">
        <v>275</v>
      </c>
      <c r="CY2">
        <v>191</v>
      </c>
      <c r="CZ2">
        <v>159</v>
      </c>
      <c r="DA2">
        <v>625</v>
      </c>
      <c r="DB2">
        <v>41</v>
      </c>
      <c r="DC2">
        <v>295</v>
      </c>
      <c r="DD2">
        <v>218</v>
      </c>
      <c r="DE2">
        <v>87</v>
      </c>
      <c r="DF2">
        <v>92</v>
      </c>
      <c r="DG2">
        <v>233</v>
      </c>
      <c r="DH2">
        <v>129</v>
      </c>
      <c r="DI2">
        <v>346</v>
      </c>
      <c r="DJ2">
        <v>261</v>
      </c>
      <c r="DK2">
        <v>186</v>
      </c>
      <c r="DL2">
        <v>793</v>
      </c>
      <c r="DM2">
        <v>65</v>
      </c>
      <c r="DN2">
        <v>381</v>
      </c>
      <c r="DO2">
        <v>265</v>
      </c>
      <c r="DP2">
        <v>102</v>
      </c>
      <c r="DQ2">
        <v>129</v>
      </c>
      <c r="DR2">
        <v>317</v>
      </c>
      <c r="DS2">
        <v>156</v>
      </c>
      <c r="DT2">
        <v>249</v>
      </c>
      <c r="DU2">
        <v>197</v>
      </c>
      <c r="DV2">
        <v>133</v>
      </c>
      <c r="DW2">
        <v>579</v>
      </c>
      <c r="DX2">
        <v>43</v>
      </c>
      <c r="DY2">
        <v>283</v>
      </c>
      <c r="DZ2">
        <v>202</v>
      </c>
      <c r="EA2">
        <v>65</v>
      </c>
      <c r="EB2">
        <v>90</v>
      </c>
      <c r="EC2">
        <v>220</v>
      </c>
      <c r="ED2">
        <v>95</v>
      </c>
      <c r="EE2">
        <v>35</v>
      </c>
      <c r="EF2">
        <v>18</v>
      </c>
      <c r="EG2">
        <v>17</v>
      </c>
      <c r="EH2">
        <v>70</v>
      </c>
      <c r="EI2">
        <v>2</v>
      </c>
      <c r="EJ2">
        <v>36</v>
      </c>
      <c r="EK2">
        <v>22</v>
      </c>
      <c r="EL2">
        <v>8</v>
      </c>
      <c r="EM2">
        <v>12</v>
      </c>
      <c r="EN2">
        <v>25</v>
      </c>
      <c r="EO2">
        <v>13</v>
      </c>
      <c r="EP2">
        <v>156</v>
      </c>
      <c r="EQ2">
        <v>128</v>
      </c>
      <c r="ER2">
        <v>132</v>
      </c>
      <c r="ES2">
        <v>416</v>
      </c>
      <c r="ET2">
        <v>14</v>
      </c>
      <c r="EU2">
        <v>206</v>
      </c>
      <c r="EV2">
        <v>171</v>
      </c>
      <c r="EW2">
        <v>68</v>
      </c>
      <c r="EX2">
        <v>61</v>
      </c>
      <c r="EY2">
        <v>152</v>
      </c>
      <c r="EZ2">
        <v>71</v>
      </c>
      <c r="FA2">
        <v>44</v>
      </c>
      <c r="FB2">
        <v>31</v>
      </c>
      <c r="FC2">
        <v>23</v>
      </c>
      <c r="FD2">
        <v>98</v>
      </c>
      <c r="FE2">
        <v>2</v>
      </c>
      <c r="FF2">
        <v>57</v>
      </c>
      <c r="FG2">
        <v>40</v>
      </c>
      <c r="FH2">
        <v>13</v>
      </c>
      <c r="FI2">
        <v>19</v>
      </c>
      <c r="FJ2">
        <v>39</v>
      </c>
      <c r="FK2">
        <v>19</v>
      </c>
      <c r="FL2">
        <v>9</v>
      </c>
      <c r="FM2">
        <v>2</v>
      </c>
      <c r="FO2">
        <v>11</v>
      </c>
      <c r="FQ2">
        <v>5</v>
      </c>
      <c r="FR2">
        <v>4</v>
      </c>
      <c r="FS2">
        <v>2</v>
      </c>
      <c r="FT2">
        <v>3</v>
      </c>
      <c r="FU2">
        <v>6</v>
      </c>
      <c r="FV2">
        <v>3</v>
      </c>
      <c r="FW2">
        <v>8</v>
      </c>
      <c r="FX2">
        <v>5</v>
      </c>
      <c r="FY2">
        <v>4</v>
      </c>
      <c r="FZ2">
        <v>17</v>
      </c>
      <c r="GA2">
        <v>1</v>
      </c>
      <c r="GB2">
        <v>13</v>
      </c>
      <c r="GC2">
        <v>10</v>
      </c>
      <c r="GD2">
        <v>3</v>
      </c>
      <c r="GE2">
        <v>5</v>
      </c>
      <c r="GF2">
        <v>7</v>
      </c>
      <c r="GG2">
        <v>6</v>
      </c>
      <c r="GS2">
        <v>92</v>
      </c>
      <c r="GT2">
        <v>70</v>
      </c>
      <c r="GU2">
        <v>48</v>
      </c>
      <c r="GV2">
        <v>210</v>
      </c>
      <c r="GX2">
        <v>186</v>
      </c>
      <c r="GY2">
        <v>103</v>
      </c>
      <c r="GZ2">
        <v>38</v>
      </c>
      <c r="HA2">
        <v>59</v>
      </c>
      <c r="HB2">
        <v>117</v>
      </c>
      <c r="HC2">
        <v>49</v>
      </c>
      <c r="HO2">
        <v>1446</v>
      </c>
      <c r="HP2">
        <v>914</v>
      </c>
      <c r="HQ2">
        <v>699</v>
      </c>
      <c r="HR2">
        <v>3059</v>
      </c>
      <c r="HS2">
        <v>224</v>
      </c>
      <c r="HT2">
        <v>1394</v>
      </c>
      <c r="HU2">
        <v>899</v>
      </c>
      <c r="HV2">
        <v>354</v>
      </c>
      <c r="HW2">
        <v>514</v>
      </c>
      <c r="HX2">
        <v>1235</v>
      </c>
      <c r="HY2">
        <v>524</v>
      </c>
    </row>
    <row r="3" spans="1:233" x14ac:dyDescent="0.25">
      <c r="A3">
        <v>2</v>
      </c>
      <c r="B3" t="s">
        <v>526</v>
      </c>
      <c r="C3">
        <v>1700</v>
      </c>
      <c r="D3">
        <v>854</v>
      </c>
      <c r="E3">
        <v>618</v>
      </c>
      <c r="F3">
        <v>3172</v>
      </c>
      <c r="G3">
        <v>430</v>
      </c>
      <c r="H3">
        <v>1573</v>
      </c>
      <c r="I3">
        <v>979</v>
      </c>
      <c r="J3">
        <v>434</v>
      </c>
      <c r="K3">
        <v>658</v>
      </c>
      <c r="L3">
        <v>1507</v>
      </c>
      <c r="M3">
        <v>725</v>
      </c>
      <c r="N3">
        <v>561</v>
      </c>
      <c r="O3">
        <v>131</v>
      </c>
      <c r="P3">
        <v>33</v>
      </c>
      <c r="Q3">
        <v>725</v>
      </c>
      <c r="R3">
        <v>96</v>
      </c>
      <c r="S3">
        <v>450</v>
      </c>
      <c r="T3">
        <v>240</v>
      </c>
      <c r="U3">
        <v>146</v>
      </c>
      <c r="V3">
        <v>470</v>
      </c>
      <c r="W3">
        <v>584</v>
      </c>
      <c r="X3">
        <v>725</v>
      </c>
      <c r="Y3">
        <v>1197</v>
      </c>
      <c r="Z3">
        <v>686</v>
      </c>
      <c r="AA3">
        <v>550</v>
      </c>
      <c r="AB3">
        <v>2433</v>
      </c>
      <c r="AC3">
        <v>354</v>
      </c>
      <c r="AD3">
        <v>1307</v>
      </c>
      <c r="AE3">
        <v>776</v>
      </c>
      <c r="AF3">
        <v>337</v>
      </c>
      <c r="AG3">
        <v>499</v>
      </c>
      <c r="AH3">
        <v>1124</v>
      </c>
      <c r="AI3">
        <v>571</v>
      </c>
      <c r="AJ3">
        <v>503</v>
      </c>
      <c r="AK3">
        <v>168</v>
      </c>
      <c r="AL3">
        <v>68</v>
      </c>
      <c r="AM3">
        <v>739</v>
      </c>
      <c r="AN3">
        <v>76</v>
      </c>
      <c r="AO3">
        <v>266</v>
      </c>
      <c r="AP3">
        <v>203</v>
      </c>
      <c r="AQ3">
        <v>97</v>
      </c>
      <c r="AR3">
        <v>159</v>
      </c>
      <c r="AS3">
        <v>383</v>
      </c>
      <c r="AT3">
        <v>154</v>
      </c>
      <c r="AU3">
        <v>1700</v>
      </c>
      <c r="AX3">
        <v>1700</v>
      </c>
      <c r="AY3">
        <v>376</v>
      </c>
      <c r="AZ3">
        <v>788</v>
      </c>
      <c r="BA3">
        <v>399</v>
      </c>
      <c r="BB3">
        <v>213</v>
      </c>
      <c r="BC3">
        <v>557</v>
      </c>
      <c r="BD3">
        <v>1071</v>
      </c>
      <c r="BE3">
        <v>561</v>
      </c>
      <c r="BG3">
        <v>854</v>
      </c>
      <c r="BI3">
        <v>854</v>
      </c>
      <c r="BJ3">
        <v>51</v>
      </c>
      <c r="BK3">
        <v>472</v>
      </c>
      <c r="BL3">
        <v>356</v>
      </c>
      <c r="BM3">
        <v>161</v>
      </c>
      <c r="BN3">
        <v>96</v>
      </c>
      <c r="BO3">
        <v>360</v>
      </c>
      <c r="BP3">
        <v>131</v>
      </c>
      <c r="BS3">
        <v>618</v>
      </c>
      <c r="BT3">
        <v>618</v>
      </c>
      <c r="BU3">
        <v>3</v>
      </c>
      <c r="BV3">
        <v>313</v>
      </c>
      <c r="BW3">
        <v>224</v>
      </c>
      <c r="BX3">
        <v>60</v>
      </c>
      <c r="BY3">
        <v>5</v>
      </c>
      <c r="BZ3">
        <v>76</v>
      </c>
      <c r="CA3">
        <v>33</v>
      </c>
      <c r="CB3">
        <v>1422</v>
      </c>
      <c r="CC3">
        <v>696</v>
      </c>
      <c r="CD3">
        <v>491</v>
      </c>
      <c r="CE3">
        <v>2609</v>
      </c>
      <c r="CF3">
        <v>346</v>
      </c>
      <c r="CG3">
        <v>1315</v>
      </c>
      <c r="CH3">
        <v>809</v>
      </c>
      <c r="CI3">
        <v>377</v>
      </c>
      <c r="CJ3">
        <v>550</v>
      </c>
      <c r="CK3">
        <v>1265</v>
      </c>
      <c r="CL3">
        <v>629</v>
      </c>
      <c r="CM3">
        <v>1464</v>
      </c>
      <c r="CN3">
        <v>733</v>
      </c>
      <c r="CO3">
        <v>552</v>
      </c>
      <c r="CP3">
        <v>2749</v>
      </c>
      <c r="CQ3">
        <v>391</v>
      </c>
      <c r="CR3">
        <v>1355</v>
      </c>
      <c r="CS3">
        <v>836</v>
      </c>
      <c r="CT3">
        <v>370</v>
      </c>
      <c r="CU3">
        <v>565</v>
      </c>
      <c r="CV3">
        <v>1274</v>
      </c>
      <c r="CW3">
        <v>634</v>
      </c>
      <c r="CX3">
        <v>477</v>
      </c>
      <c r="CY3">
        <v>197</v>
      </c>
      <c r="CZ3">
        <v>156</v>
      </c>
      <c r="DA3">
        <v>830</v>
      </c>
      <c r="DB3">
        <v>140</v>
      </c>
      <c r="DC3">
        <v>410</v>
      </c>
      <c r="DD3">
        <v>259</v>
      </c>
      <c r="DE3">
        <v>119</v>
      </c>
      <c r="DF3">
        <v>201</v>
      </c>
      <c r="DG3">
        <v>399</v>
      </c>
      <c r="DH3">
        <v>257</v>
      </c>
      <c r="DI3">
        <v>673</v>
      </c>
      <c r="DJ3">
        <v>351</v>
      </c>
      <c r="DK3">
        <v>238</v>
      </c>
      <c r="DL3">
        <v>1262</v>
      </c>
      <c r="DM3">
        <v>209</v>
      </c>
      <c r="DN3">
        <v>614</v>
      </c>
      <c r="DO3">
        <v>376</v>
      </c>
      <c r="DP3">
        <v>176</v>
      </c>
      <c r="DQ3">
        <v>262</v>
      </c>
      <c r="DR3">
        <v>580</v>
      </c>
      <c r="DS3">
        <v>327</v>
      </c>
      <c r="DT3">
        <v>326</v>
      </c>
      <c r="DU3">
        <v>144</v>
      </c>
      <c r="DV3">
        <v>108</v>
      </c>
      <c r="DW3">
        <v>578</v>
      </c>
      <c r="DX3">
        <v>67</v>
      </c>
      <c r="DY3">
        <v>276</v>
      </c>
      <c r="DZ3">
        <v>152</v>
      </c>
      <c r="EA3">
        <v>65</v>
      </c>
      <c r="EB3">
        <v>120</v>
      </c>
      <c r="EC3">
        <v>274</v>
      </c>
      <c r="ED3">
        <v>133</v>
      </c>
      <c r="EE3">
        <v>6</v>
      </c>
      <c r="EF3">
        <v>5</v>
      </c>
      <c r="EG3">
        <v>4</v>
      </c>
      <c r="EH3">
        <v>15</v>
      </c>
      <c r="EJ3">
        <v>5</v>
      </c>
      <c r="EK3">
        <v>4</v>
      </c>
      <c r="EL3">
        <v>2</v>
      </c>
      <c r="EM3">
        <v>2</v>
      </c>
      <c r="EN3">
        <v>6</v>
      </c>
      <c r="EO3">
        <v>2</v>
      </c>
      <c r="EP3">
        <v>191</v>
      </c>
      <c r="EQ3">
        <v>123</v>
      </c>
      <c r="ER3">
        <v>105</v>
      </c>
      <c r="ES3">
        <v>419</v>
      </c>
      <c r="ET3">
        <v>28</v>
      </c>
      <c r="EU3">
        <v>226</v>
      </c>
      <c r="EV3">
        <v>158</v>
      </c>
      <c r="EW3">
        <v>84</v>
      </c>
      <c r="EX3">
        <v>84</v>
      </c>
      <c r="EY3">
        <v>197</v>
      </c>
      <c r="EZ3">
        <v>97</v>
      </c>
      <c r="FA3">
        <v>7</v>
      </c>
      <c r="FB3">
        <v>5</v>
      </c>
      <c r="FC3">
        <v>4</v>
      </c>
      <c r="FD3">
        <v>16</v>
      </c>
      <c r="FF3">
        <v>6</v>
      </c>
      <c r="FG3">
        <v>5</v>
      </c>
      <c r="FH3">
        <v>3</v>
      </c>
      <c r="FI3">
        <v>3</v>
      </c>
      <c r="FJ3">
        <v>7</v>
      </c>
      <c r="FK3">
        <v>3</v>
      </c>
      <c r="FW3">
        <v>7</v>
      </c>
      <c r="FX3">
        <v>4</v>
      </c>
      <c r="FY3">
        <v>3</v>
      </c>
      <c r="FZ3">
        <v>14</v>
      </c>
      <c r="GA3">
        <v>2</v>
      </c>
      <c r="GB3">
        <v>8</v>
      </c>
      <c r="GC3">
        <v>5</v>
      </c>
      <c r="GD3">
        <v>2</v>
      </c>
      <c r="GE3">
        <v>2</v>
      </c>
      <c r="GF3">
        <v>8</v>
      </c>
      <c r="GG3">
        <v>3</v>
      </c>
      <c r="GI3">
        <v>2</v>
      </c>
      <c r="GK3">
        <v>2</v>
      </c>
      <c r="GM3">
        <v>2</v>
      </c>
      <c r="GN3">
        <v>1</v>
      </c>
      <c r="GO3">
        <v>1</v>
      </c>
      <c r="GP3">
        <v>1</v>
      </c>
      <c r="GQ3">
        <v>2</v>
      </c>
      <c r="GR3">
        <v>1</v>
      </c>
      <c r="GS3">
        <v>40</v>
      </c>
      <c r="GT3">
        <v>16</v>
      </c>
      <c r="GU3">
        <v>13</v>
      </c>
      <c r="GV3">
        <v>69</v>
      </c>
      <c r="GX3">
        <v>59</v>
      </c>
      <c r="GY3">
        <v>23</v>
      </c>
      <c r="GZ3">
        <v>12</v>
      </c>
      <c r="HA3">
        <v>31</v>
      </c>
      <c r="HB3">
        <v>54</v>
      </c>
      <c r="HC3">
        <v>31</v>
      </c>
      <c r="HD3">
        <v>2</v>
      </c>
      <c r="HE3">
        <v>2</v>
      </c>
      <c r="HF3">
        <v>1</v>
      </c>
      <c r="HG3">
        <v>5</v>
      </c>
      <c r="HI3">
        <v>4</v>
      </c>
      <c r="HJ3">
        <v>2</v>
      </c>
      <c r="HK3">
        <v>2</v>
      </c>
      <c r="HL3">
        <v>3</v>
      </c>
      <c r="HM3">
        <v>5</v>
      </c>
      <c r="HN3">
        <v>3</v>
      </c>
      <c r="HO3">
        <v>901</v>
      </c>
      <c r="HP3">
        <v>414</v>
      </c>
      <c r="HQ3">
        <v>291</v>
      </c>
      <c r="HR3">
        <v>1606</v>
      </c>
      <c r="HS3">
        <v>197</v>
      </c>
      <c r="HT3">
        <v>826</v>
      </c>
      <c r="HU3">
        <v>478</v>
      </c>
      <c r="HV3">
        <v>187</v>
      </c>
      <c r="HW3">
        <v>350</v>
      </c>
      <c r="HX3">
        <v>789</v>
      </c>
      <c r="HY3">
        <v>313</v>
      </c>
    </row>
    <row r="4" spans="1:233" x14ac:dyDescent="0.25">
      <c r="A4">
        <v>3</v>
      </c>
      <c r="B4" t="s">
        <v>517</v>
      </c>
      <c r="C4">
        <v>289</v>
      </c>
      <c r="D4">
        <v>145</v>
      </c>
      <c r="E4">
        <v>127</v>
      </c>
      <c r="F4">
        <v>561</v>
      </c>
      <c r="G4">
        <v>16</v>
      </c>
      <c r="H4">
        <v>211</v>
      </c>
      <c r="I4">
        <v>95</v>
      </c>
      <c r="J4">
        <v>30</v>
      </c>
      <c r="K4">
        <v>79</v>
      </c>
      <c r="L4">
        <v>209</v>
      </c>
      <c r="M4">
        <v>54</v>
      </c>
      <c r="N4">
        <v>46</v>
      </c>
      <c r="O4">
        <v>4</v>
      </c>
      <c r="P4">
        <v>4</v>
      </c>
      <c r="Q4">
        <v>54</v>
      </c>
      <c r="R4">
        <v>3</v>
      </c>
      <c r="S4">
        <v>30</v>
      </c>
      <c r="T4">
        <v>18</v>
      </c>
      <c r="U4">
        <v>10</v>
      </c>
      <c r="V4">
        <v>31</v>
      </c>
      <c r="W4">
        <v>41</v>
      </c>
      <c r="X4">
        <v>54</v>
      </c>
      <c r="Y4">
        <v>224</v>
      </c>
      <c r="Z4">
        <v>115</v>
      </c>
      <c r="AA4">
        <v>120</v>
      </c>
      <c r="AB4">
        <v>459</v>
      </c>
      <c r="AC4">
        <v>13</v>
      </c>
      <c r="AD4">
        <v>184</v>
      </c>
      <c r="AE4">
        <v>71</v>
      </c>
      <c r="AF4">
        <v>23</v>
      </c>
      <c r="AG4">
        <v>66</v>
      </c>
      <c r="AH4">
        <v>162</v>
      </c>
      <c r="AI4">
        <v>47</v>
      </c>
      <c r="AJ4">
        <v>65</v>
      </c>
      <c r="AK4">
        <v>30</v>
      </c>
      <c r="AL4">
        <v>7</v>
      </c>
      <c r="AM4">
        <v>102</v>
      </c>
      <c r="AN4">
        <v>3</v>
      </c>
      <c r="AO4">
        <v>27</v>
      </c>
      <c r="AP4">
        <v>24</v>
      </c>
      <c r="AQ4">
        <v>7</v>
      </c>
      <c r="AR4">
        <v>13</v>
      </c>
      <c r="AS4">
        <v>47</v>
      </c>
      <c r="AT4">
        <v>7</v>
      </c>
      <c r="AU4">
        <v>289</v>
      </c>
      <c r="AX4">
        <v>289</v>
      </c>
      <c r="AY4">
        <v>15</v>
      </c>
      <c r="AZ4">
        <v>124</v>
      </c>
      <c r="BA4">
        <v>54</v>
      </c>
      <c r="BB4">
        <v>22</v>
      </c>
      <c r="BC4">
        <v>70</v>
      </c>
      <c r="BD4">
        <v>183</v>
      </c>
      <c r="BE4">
        <v>46</v>
      </c>
      <c r="BG4">
        <v>145</v>
      </c>
      <c r="BI4">
        <v>145</v>
      </c>
      <c r="BJ4">
        <v>1</v>
      </c>
      <c r="BK4">
        <v>51</v>
      </c>
      <c r="BL4">
        <v>24</v>
      </c>
      <c r="BM4">
        <v>6</v>
      </c>
      <c r="BN4">
        <v>8</v>
      </c>
      <c r="BO4">
        <v>22</v>
      </c>
      <c r="BP4">
        <v>4</v>
      </c>
      <c r="BS4">
        <v>127</v>
      </c>
      <c r="BT4">
        <v>127</v>
      </c>
      <c r="BV4">
        <v>36</v>
      </c>
      <c r="BW4">
        <v>17</v>
      </c>
      <c r="BX4">
        <v>2</v>
      </c>
      <c r="BY4">
        <v>1</v>
      </c>
      <c r="BZ4">
        <v>4</v>
      </c>
      <c r="CA4">
        <v>4</v>
      </c>
      <c r="CB4">
        <v>272</v>
      </c>
      <c r="CC4">
        <v>136</v>
      </c>
      <c r="CD4">
        <v>120</v>
      </c>
      <c r="CE4">
        <v>528</v>
      </c>
      <c r="CF4">
        <v>16</v>
      </c>
      <c r="CG4">
        <v>194</v>
      </c>
      <c r="CH4">
        <v>88</v>
      </c>
      <c r="CI4">
        <v>28</v>
      </c>
      <c r="CJ4">
        <v>74</v>
      </c>
      <c r="CK4">
        <v>195</v>
      </c>
      <c r="CL4">
        <v>51</v>
      </c>
      <c r="CM4">
        <v>250</v>
      </c>
      <c r="CN4">
        <v>122</v>
      </c>
      <c r="CO4">
        <v>112</v>
      </c>
      <c r="CP4">
        <v>484</v>
      </c>
      <c r="CQ4">
        <v>13</v>
      </c>
      <c r="CR4">
        <v>174</v>
      </c>
      <c r="CS4">
        <v>75</v>
      </c>
      <c r="CT4">
        <v>22</v>
      </c>
      <c r="CU4">
        <v>65</v>
      </c>
      <c r="CV4">
        <v>176</v>
      </c>
      <c r="CW4">
        <v>41</v>
      </c>
      <c r="CX4">
        <v>48</v>
      </c>
      <c r="CY4">
        <v>17</v>
      </c>
      <c r="CZ4">
        <v>10</v>
      </c>
      <c r="DA4">
        <v>75</v>
      </c>
      <c r="DB4">
        <v>3</v>
      </c>
      <c r="DC4">
        <v>29</v>
      </c>
      <c r="DD4">
        <v>15</v>
      </c>
      <c r="DE4">
        <v>4</v>
      </c>
      <c r="DF4">
        <v>11</v>
      </c>
      <c r="DG4">
        <v>32</v>
      </c>
      <c r="DH4">
        <v>13</v>
      </c>
      <c r="DI4">
        <v>73</v>
      </c>
      <c r="DJ4">
        <v>39</v>
      </c>
      <c r="DK4">
        <v>32</v>
      </c>
      <c r="DL4">
        <v>144</v>
      </c>
      <c r="DM4">
        <v>2</v>
      </c>
      <c r="DN4">
        <v>46</v>
      </c>
      <c r="DO4">
        <v>22</v>
      </c>
      <c r="DP4">
        <v>6</v>
      </c>
      <c r="DQ4">
        <v>14</v>
      </c>
      <c r="DR4">
        <v>53</v>
      </c>
      <c r="DS4">
        <v>13</v>
      </c>
      <c r="DT4">
        <v>143</v>
      </c>
      <c r="DU4">
        <v>66</v>
      </c>
      <c r="DV4">
        <v>46</v>
      </c>
      <c r="DW4">
        <v>255</v>
      </c>
      <c r="DX4">
        <v>9</v>
      </c>
      <c r="DY4">
        <v>95</v>
      </c>
      <c r="DZ4">
        <v>43</v>
      </c>
      <c r="EA4">
        <v>14</v>
      </c>
      <c r="EB4">
        <v>34</v>
      </c>
      <c r="EC4">
        <v>101</v>
      </c>
      <c r="ED4">
        <v>22</v>
      </c>
      <c r="EE4">
        <v>3</v>
      </c>
      <c r="EG4">
        <v>1</v>
      </c>
      <c r="EH4">
        <v>4</v>
      </c>
      <c r="EK4">
        <v>1</v>
      </c>
      <c r="EL4">
        <v>1</v>
      </c>
      <c r="EN4">
        <v>2</v>
      </c>
      <c r="EO4">
        <v>1</v>
      </c>
      <c r="EP4">
        <v>33</v>
      </c>
      <c r="EQ4">
        <v>8</v>
      </c>
      <c r="ER4">
        <v>6</v>
      </c>
      <c r="ES4">
        <v>47</v>
      </c>
      <c r="ET4">
        <v>2</v>
      </c>
      <c r="EU4">
        <v>24</v>
      </c>
      <c r="EV4">
        <v>10</v>
      </c>
      <c r="EW4">
        <v>1</v>
      </c>
      <c r="EX4">
        <v>4</v>
      </c>
      <c r="EY4">
        <v>24</v>
      </c>
      <c r="EZ4">
        <v>7</v>
      </c>
      <c r="FA4">
        <v>3</v>
      </c>
      <c r="FC4">
        <v>1</v>
      </c>
      <c r="FD4">
        <v>4</v>
      </c>
      <c r="FG4">
        <v>1</v>
      </c>
      <c r="FH4">
        <v>1</v>
      </c>
      <c r="FJ4">
        <v>2</v>
      </c>
      <c r="FK4">
        <v>1</v>
      </c>
      <c r="FW4">
        <v>3</v>
      </c>
      <c r="FX4">
        <v>3</v>
      </c>
      <c r="FY4">
        <v>9</v>
      </c>
      <c r="FZ4">
        <v>15</v>
      </c>
      <c r="GB4">
        <v>7</v>
      </c>
      <c r="GC4">
        <v>3</v>
      </c>
      <c r="GD4">
        <v>1</v>
      </c>
      <c r="GE4">
        <v>1</v>
      </c>
      <c r="GF4">
        <v>1</v>
      </c>
      <c r="GS4">
        <v>15</v>
      </c>
      <c r="GT4">
        <v>3</v>
      </c>
      <c r="GU4">
        <v>1</v>
      </c>
      <c r="GV4">
        <v>19</v>
      </c>
      <c r="GX4">
        <v>17</v>
      </c>
      <c r="GY4">
        <v>2</v>
      </c>
      <c r="GZ4">
        <v>2</v>
      </c>
      <c r="HA4">
        <v>6</v>
      </c>
      <c r="HB4">
        <v>15</v>
      </c>
      <c r="HC4">
        <v>3</v>
      </c>
      <c r="HO4">
        <v>224</v>
      </c>
      <c r="HP4">
        <v>114</v>
      </c>
      <c r="HQ4">
        <v>113</v>
      </c>
      <c r="HR4">
        <v>451</v>
      </c>
      <c r="HS4">
        <v>12</v>
      </c>
      <c r="HT4">
        <v>173</v>
      </c>
      <c r="HU4">
        <v>89</v>
      </c>
      <c r="HV4">
        <v>34</v>
      </c>
      <c r="HW4">
        <v>79</v>
      </c>
      <c r="HX4">
        <v>173</v>
      </c>
      <c r="HY4">
        <v>46</v>
      </c>
    </row>
    <row r="5" spans="1:233" x14ac:dyDescent="0.25">
      <c r="A5">
        <v>4</v>
      </c>
      <c r="B5" t="s">
        <v>529</v>
      </c>
      <c r="C5">
        <v>792</v>
      </c>
      <c r="D5">
        <v>548</v>
      </c>
      <c r="E5">
        <v>434</v>
      </c>
      <c r="F5">
        <v>1774</v>
      </c>
      <c r="G5">
        <v>108</v>
      </c>
      <c r="H5">
        <v>786</v>
      </c>
      <c r="I5">
        <v>497</v>
      </c>
      <c r="J5">
        <v>157</v>
      </c>
      <c r="K5">
        <v>275</v>
      </c>
      <c r="L5">
        <v>724</v>
      </c>
      <c r="M5">
        <v>295</v>
      </c>
      <c r="N5">
        <v>216</v>
      </c>
      <c r="O5">
        <v>66</v>
      </c>
      <c r="P5">
        <v>13</v>
      </c>
      <c r="Q5">
        <v>295</v>
      </c>
      <c r="R5">
        <v>36</v>
      </c>
      <c r="S5">
        <v>159</v>
      </c>
      <c r="T5">
        <v>108</v>
      </c>
      <c r="U5">
        <v>53</v>
      </c>
      <c r="V5">
        <v>184</v>
      </c>
      <c r="W5">
        <v>231</v>
      </c>
      <c r="X5">
        <v>295</v>
      </c>
      <c r="Y5">
        <v>579</v>
      </c>
      <c r="Z5">
        <v>444</v>
      </c>
      <c r="AA5">
        <v>373</v>
      </c>
      <c r="AB5">
        <v>1396</v>
      </c>
      <c r="AC5">
        <v>85</v>
      </c>
      <c r="AD5">
        <v>658</v>
      </c>
      <c r="AE5">
        <v>389</v>
      </c>
      <c r="AF5">
        <v>121</v>
      </c>
      <c r="AG5">
        <v>205</v>
      </c>
      <c r="AH5">
        <v>554</v>
      </c>
      <c r="AI5">
        <v>227</v>
      </c>
      <c r="AJ5">
        <v>213</v>
      </c>
      <c r="AK5">
        <v>104</v>
      </c>
      <c r="AL5">
        <v>61</v>
      </c>
      <c r="AM5">
        <v>378</v>
      </c>
      <c r="AN5">
        <v>23</v>
      </c>
      <c r="AO5">
        <v>128</v>
      </c>
      <c r="AP5">
        <v>108</v>
      </c>
      <c r="AQ5">
        <v>36</v>
      </c>
      <c r="AR5">
        <v>70</v>
      </c>
      <c r="AS5">
        <v>170</v>
      </c>
      <c r="AT5">
        <v>68</v>
      </c>
      <c r="AU5">
        <v>792</v>
      </c>
      <c r="AX5">
        <v>792</v>
      </c>
      <c r="AY5">
        <v>88</v>
      </c>
      <c r="AZ5">
        <v>365</v>
      </c>
      <c r="BA5">
        <v>189</v>
      </c>
      <c r="BB5">
        <v>66</v>
      </c>
      <c r="BC5">
        <v>224</v>
      </c>
      <c r="BD5">
        <v>536</v>
      </c>
      <c r="BE5">
        <v>216</v>
      </c>
      <c r="BG5">
        <v>548</v>
      </c>
      <c r="BI5">
        <v>548</v>
      </c>
      <c r="BJ5">
        <v>18</v>
      </c>
      <c r="BK5">
        <v>236</v>
      </c>
      <c r="BL5">
        <v>181</v>
      </c>
      <c r="BM5">
        <v>70</v>
      </c>
      <c r="BN5">
        <v>47</v>
      </c>
      <c r="BO5">
        <v>157</v>
      </c>
      <c r="BP5">
        <v>66</v>
      </c>
      <c r="BS5">
        <v>434</v>
      </c>
      <c r="BT5">
        <v>434</v>
      </c>
      <c r="BU5">
        <v>2</v>
      </c>
      <c r="BV5">
        <v>185</v>
      </c>
      <c r="BW5">
        <v>127</v>
      </c>
      <c r="BX5">
        <v>21</v>
      </c>
      <c r="BY5">
        <v>4</v>
      </c>
      <c r="BZ5">
        <v>31</v>
      </c>
      <c r="CA5">
        <v>13</v>
      </c>
      <c r="CB5">
        <v>754</v>
      </c>
      <c r="CC5">
        <v>506</v>
      </c>
      <c r="CD5">
        <v>389</v>
      </c>
      <c r="CE5">
        <v>1649</v>
      </c>
      <c r="CF5">
        <v>106</v>
      </c>
      <c r="CG5">
        <v>731</v>
      </c>
      <c r="CH5">
        <v>458</v>
      </c>
      <c r="CI5">
        <v>151</v>
      </c>
      <c r="CJ5">
        <v>264</v>
      </c>
      <c r="CK5">
        <v>687</v>
      </c>
      <c r="CL5">
        <v>280</v>
      </c>
      <c r="CM5">
        <v>647</v>
      </c>
      <c r="CN5">
        <v>464</v>
      </c>
      <c r="CO5">
        <v>383</v>
      </c>
      <c r="CP5">
        <v>1494</v>
      </c>
      <c r="CQ5">
        <v>79</v>
      </c>
      <c r="CR5">
        <v>656</v>
      </c>
      <c r="CS5">
        <v>414</v>
      </c>
      <c r="CT5">
        <v>126</v>
      </c>
      <c r="CU5">
        <v>229</v>
      </c>
      <c r="CV5">
        <v>599</v>
      </c>
      <c r="CW5">
        <v>236</v>
      </c>
      <c r="CX5">
        <v>160</v>
      </c>
      <c r="CY5">
        <v>132</v>
      </c>
      <c r="CZ5">
        <v>119</v>
      </c>
      <c r="DA5">
        <v>411</v>
      </c>
      <c r="DB5">
        <v>28</v>
      </c>
      <c r="DC5">
        <v>191</v>
      </c>
      <c r="DD5">
        <v>133</v>
      </c>
      <c r="DE5">
        <v>47</v>
      </c>
      <c r="DF5">
        <v>63</v>
      </c>
      <c r="DG5">
        <v>165</v>
      </c>
      <c r="DH5">
        <v>70</v>
      </c>
      <c r="DI5">
        <v>238</v>
      </c>
      <c r="DJ5">
        <v>195</v>
      </c>
      <c r="DK5">
        <v>149</v>
      </c>
      <c r="DL5">
        <v>582</v>
      </c>
      <c r="DM5">
        <v>31</v>
      </c>
      <c r="DN5">
        <v>242</v>
      </c>
      <c r="DO5">
        <v>155</v>
      </c>
      <c r="DP5">
        <v>51</v>
      </c>
      <c r="DQ5">
        <v>89</v>
      </c>
      <c r="DR5">
        <v>229</v>
      </c>
      <c r="DS5">
        <v>85</v>
      </c>
      <c r="DT5">
        <v>339</v>
      </c>
      <c r="DU5">
        <v>269</v>
      </c>
      <c r="DV5">
        <v>191</v>
      </c>
      <c r="DW5">
        <v>799</v>
      </c>
      <c r="DX5">
        <v>41</v>
      </c>
      <c r="DY5">
        <v>337</v>
      </c>
      <c r="DZ5">
        <v>196</v>
      </c>
      <c r="EA5">
        <v>65</v>
      </c>
      <c r="EB5">
        <v>117</v>
      </c>
      <c r="EC5">
        <v>303</v>
      </c>
      <c r="ED5">
        <v>114</v>
      </c>
      <c r="EE5">
        <v>1</v>
      </c>
      <c r="EH5">
        <v>1</v>
      </c>
      <c r="EM5">
        <v>1</v>
      </c>
      <c r="EN5">
        <v>1</v>
      </c>
      <c r="EP5">
        <v>89</v>
      </c>
      <c r="EQ5">
        <v>85</v>
      </c>
      <c r="ER5">
        <v>81</v>
      </c>
      <c r="ES5">
        <v>255</v>
      </c>
      <c r="ET5">
        <v>11</v>
      </c>
      <c r="EU5">
        <v>110</v>
      </c>
      <c r="EV5">
        <v>93</v>
      </c>
      <c r="EW5">
        <v>32</v>
      </c>
      <c r="EX5">
        <v>39</v>
      </c>
      <c r="EY5">
        <v>94</v>
      </c>
      <c r="EZ5">
        <v>39</v>
      </c>
      <c r="FA5">
        <v>1</v>
      </c>
      <c r="FD5">
        <v>1</v>
      </c>
      <c r="FI5">
        <v>1</v>
      </c>
      <c r="FJ5">
        <v>1</v>
      </c>
      <c r="FW5">
        <v>23</v>
      </c>
      <c r="FX5">
        <v>10</v>
      </c>
      <c r="FY5">
        <v>9</v>
      </c>
      <c r="FZ5">
        <v>42</v>
      </c>
      <c r="GA5">
        <v>8</v>
      </c>
      <c r="GB5">
        <v>17</v>
      </c>
      <c r="GC5">
        <v>11</v>
      </c>
      <c r="GD5">
        <v>4</v>
      </c>
      <c r="GE5">
        <v>6</v>
      </c>
      <c r="GF5">
        <v>14</v>
      </c>
      <c r="GG5">
        <v>7</v>
      </c>
      <c r="GS5">
        <v>98</v>
      </c>
      <c r="GT5">
        <v>55</v>
      </c>
      <c r="GU5">
        <v>43</v>
      </c>
      <c r="GV5">
        <v>196</v>
      </c>
      <c r="GX5">
        <v>164</v>
      </c>
      <c r="GY5">
        <v>81</v>
      </c>
      <c r="GZ5">
        <v>35</v>
      </c>
      <c r="HA5">
        <v>58</v>
      </c>
      <c r="HB5">
        <v>116</v>
      </c>
      <c r="HC5">
        <v>43</v>
      </c>
      <c r="HD5">
        <v>7</v>
      </c>
      <c r="HE5">
        <v>1</v>
      </c>
      <c r="HF5">
        <v>1</v>
      </c>
      <c r="HG5">
        <v>9</v>
      </c>
      <c r="HI5">
        <v>7</v>
      </c>
      <c r="HJ5">
        <v>4</v>
      </c>
      <c r="HK5">
        <v>2</v>
      </c>
      <c r="HL5">
        <v>4</v>
      </c>
      <c r="HM5">
        <v>7</v>
      </c>
      <c r="HN5">
        <v>2</v>
      </c>
      <c r="HO5">
        <v>673</v>
      </c>
      <c r="HP5">
        <v>469</v>
      </c>
      <c r="HQ5">
        <v>357</v>
      </c>
      <c r="HR5">
        <v>1499</v>
      </c>
      <c r="HS5">
        <v>85</v>
      </c>
      <c r="HT5">
        <v>670</v>
      </c>
      <c r="HU5">
        <v>408</v>
      </c>
      <c r="HV5">
        <v>133</v>
      </c>
      <c r="HW5">
        <v>253</v>
      </c>
      <c r="HX5">
        <v>623</v>
      </c>
      <c r="HY5">
        <v>237</v>
      </c>
    </row>
    <row r="6" spans="1:233" x14ac:dyDescent="0.25">
      <c r="A6">
        <v>5</v>
      </c>
      <c r="B6" t="s">
        <v>514</v>
      </c>
      <c r="C6">
        <v>696</v>
      </c>
      <c r="D6">
        <v>336</v>
      </c>
      <c r="E6">
        <v>301</v>
      </c>
      <c r="F6">
        <v>1333</v>
      </c>
      <c r="G6">
        <v>53</v>
      </c>
      <c r="H6">
        <v>547</v>
      </c>
      <c r="I6">
        <v>275</v>
      </c>
      <c r="J6">
        <v>90</v>
      </c>
      <c r="K6">
        <v>208</v>
      </c>
      <c r="L6">
        <v>473</v>
      </c>
      <c r="M6">
        <v>128</v>
      </c>
      <c r="N6">
        <v>112</v>
      </c>
      <c r="O6">
        <v>13</v>
      </c>
      <c r="P6">
        <v>3</v>
      </c>
      <c r="Q6">
        <v>128</v>
      </c>
      <c r="R6">
        <v>9</v>
      </c>
      <c r="S6">
        <v>75</v>
      </c>
      <c r="T6">
        <v>38</v>
      </c>
      <c r="U6">
        <v>14</v>
      </c>
      <c r="V6">
        <v>93</v>
      </c>
      <c r="W6">
        <v>106</v>
      </c>
      <c r="X6">
        <v>128</v>
      </c>
      <c r="Y6">
        <v>527</v>
      </c>
      <c r="Z6">
        <v>273</v>
      </c>
      <c r="AA6">
        <v>256</v>
      </c>
      <c r="AB6">
        <v>1056</v>
      </c>
      <c r="AC6">
        <v>39</v>
      </c>
      <c r="AD6">
        <v>464</v>
      </c>
      <c r="AE6">
        <v>216</v>
      </c>
      <c r="AF6">
        <v>71</v>
      </c>
      <c r="AG6">
        <v>151</v>
      </c>
      <c r="AH6">
        <v>361</v>
      </c>
      <c r="AI6">
        <v>106</v>
      </c>
      <c r="AJ6">
        <v>169</v>
      </c>
      <c r="AK6">
        <v>63</v>
      </c>
      <c r="AL6">
        <v>45</v>
      </c>
      <c r="AM6">
        <v>277</v>
      </c>
      <c r="AN6">
        <v>14</v>
      </c>
      <c r="AO6">
        <v>83</v>
      </c>
      <c r="AP6">
        <v>59</v>
      </c>
      <c r="AQ6">
        <v>19</v>
      </c>
      <c r="AR6">
        <v>57</v>
      </c>
      <c r="AS6">
        <v>112</v>
      </c>
      <c r="AT6">
        <v>22</v>
      </c>
      <c r="AU6">
        <v>696</v>
      </c>
      <c r="AX6">
        <v>696</v>
      </c>
      <c r="AY6">
        <v>45</v>
      </c>
      <c r="AZ6">
        <v>340</v>
      </c>
      <c r="BA6">
        <v>137</v>
      </c>
      <c r="BB6">
        <v>47</v>
      </c>
      <c r="BC6">
        <v>190</v>
      </c>
      <c r="BD6">
        <v>421</v>
      </c>
      <c r="BE6">
        <v>112</v>
      </c>
      <c r="BG6">
        <v>336</v>
      </c>
      <c r="BI6">
        <v>336</v>
      </c>
      <c r="BJ6">
        <v>6</v>
      </c>
      <c r="BK6">
        <v>102</v>
      </c>
      <c r="BL6">
        <v>81</v>
      </c>
      <c r="BM6">
        <v>21</v>
      </c>
      <c r="BN6">
        <v>18</v>
      </c>
      <c r="BO6">
        <v>40</v>
      </c>
      <c r="BP6">
        <v>13</v>
      </c>
      <c r="BS6">
        <v>301</v>
      </c>
      <c r="BT6">
        <v>301</v>
      </c>
      <c r="BU6">
        <v>2</v>
      </c>
      <c r="BV6">
        <v>105</v>
      </c>
      <c r="BW6">
        <v>57</v>
      </c>
      <c r="BX6">
        <v>22</v>
      </c>
      <c r="BZ6">
        <v>12</v>
      </c>
      <c r="CA6">
        <v>3</v>
      </c>
      <c r="CB6">
        <v>524</v>
      </c>
      <c r="CC6">
        <v>232</v>
      </c>
      <c r="CD6">
        <v>209</v>
      </c>
      <c r="CE6">
        <v>965</v>
      </c>
      <c r="CF6">
        <v>38</v>
      </c>
      <c r="CG6">
        <v>407</v>
      </c>
      <c r="CH6">
        <v>179</v>
      </c>
      <c r="CI6">
        <v>59</v>
      </c>
      <c r="CJ6">
        <v>154</v>
      </c>
      <c r="CK6">
        <v>354</v>
      </c>
      <c r="CL6">
        <v>105</v>
      </c>
      <c r="CM6">
        <v>566</v>
      </c>
      <c r="CN6">
        <v>294</v>
      </c>
      <c r="CO6">
        <v>262</v>
      </c>
      <c r="CP6">
        <v>1122</v>
      </c>
      <c r="CQ6">
        <v>43</v>
      </c>
      <c r="CR6">
        <v>440</v>
      </c>
      <c r="CS6">
        <v>238</v>
      </c>
      <c r="CT6">
        <v>80</v>
      </c>
      <c r="CU6">
        <v>176</v>
      </c>
      <c r="CV6">
        <v>387</v>
      </c>
      <c r="CW6">
        <v>101</v>
      </c>
      <c r="CX6">
        <v>88</v>
      </c>
      <c r="CY6">
        <v>57</v>
      </c>
      <c r="CZ6">
        <v>55</v>
      </c>
      <c r="DA6">
        <v>200</v>
      </c>
      <c r="DB6">
        <v>5</v>
      </c>
      <c r="DC6">
        <v>77</v>
      </c>
      <c r="DD6">
        <v>46</v>
      </c>
      <c r="DE6">
        <v>14</v>
      </c>
      <c r="DF6">
        <v>21</v>
      </c>
      <c r="DG6">
        <v>60</v>
      </c>
      <c r="DH6">
        <v>15</v>
      </c>
      <c r="DI6">
        <v>119</v>
      </c>
      <c r="DJ6">
        <v>84</v>
      </c>
      <c r="DK6">
        <v>74</v>
      </c>
      <c r="DL6">
        <v>277</v>
      </c>
      <c r="DM6">
        <v>8</v>
      </c>
      <c r="DN6">
        <v>95</v>
      </c>
      <c r="DO6">
        <v>50</v>
      </c>
      <c r="DP6">
        <v>20</v>
      </c>
      <c r="DQ6">
        <v>31</v>
      </c>
      <c r="DR6">
        <v>87</v>
      </c>
      <c r="DS6">
        <v>17</v>
      </c>
      <c r="DT6">
        <v>106</v>
      </c>
      <c r="DU6">
        <v>68</v>
      </c>
      <c r="DV6">
        <v>61</v>
      </c>
      <c r="DW6">
        <v>235</v>
      </c>
      <c r="DX6">
        <v>7</v>
      </c>
      <c r="DY6">
        <v>93</v>
      </c>
      <c r="DZ6">
        <v>40</v>
      </c>
      <c r="EA6">
        <v>15</v>
      </c>
      <c r="EB6">
        <v>29</v>
      </c>
      <c r="EC6">
        <v>73</v>
      </c>
      <c r="ED6">
        <v>16</v>
      </c>
      <c r="EE6">
        <v>9</v>
      </c>
      <c r="EF6">
        <v>10</v>
      </c>
      <c r="EG6">
        <v>6</v>
      </c>
      <c r="EH6">
        <v>25</v>
      </c>
      <c r="EJ6">
        <v>11</v>
      </c>
      <c r="EK6">
        <v>2</v>
      </c>
      <c r="EM6">
        <v>4</v>
      </c>
      <c r="EN6">
        <v>7</v>
      </c>
      <c r="EP6">
        <v>88</v>
      </c>
      <c r="EQ6">
        <v>61</v>
      </c>
      <c r="ER6">
        <v>58</v>
      </c>
      <c r="ES6">
        <v>207</v>
      </c>
      <c r="ET6">
        <v>6</v>
      </c>
      <c r="EU6">
        <v>80</v>
      </c>
      <c r="EV6">
        <v>63</v>
      </c>
      <c r="EW6">
        <v>25</v>
      </c>
      <c r="EX6">
        <v>32</v>
      </c>
      <c r="EY6">
        <v>69</v>
      </c>
      <c r="EZ6">
        <v>16</v>
      </c>
      <c r="FA6">
        <v>12</v>
      </c>
      <c r="FB6">
        <v>10</v>
      </c>
      <c r="FC6">
        <v>7</v>
      </c>
      <c r="FD6">
        <v>29</v>
      </c>
      <c r="FF6">
        <v>13</v>
      </c>
      <c r="FG6">
        <v>3</v>
      </c>
      <c r="FH6">
        <v>1</v>
      </c>
      <c r="FI6">
        <v>5</v>
      </c>
      <c r="FJ6">
        <v>9</v>
      </c>
      <c r="FW6">
        <v>4</v>
      </c>
      <c r="FX6">
        <v>2</v>
      </c>
      <c r="FY6">
        <v>3</v>
      </c>
      <c r="FZ6">
        <v>9</v>
      </c>
      <c r="GB6">
        <v>1</v>
      </c>
      <c r="GE6">
        <v>1</v>
      </c>
      <c r="GF6">
        <v>1</v>
      </c>
      <c r="GS6">
        <v>20</v>
      </c>
      <c r="GT6">
        <v>11</v>
      </c>
      <c r="GU6">
        <v>6</v>
      </c>
      <c r="GV6">
        <v>37</v>
      </c>
      <c r="GX6">
        <v>31</v>
      </c>
      <c r="GY6">
        <v>12</v>
      </c>
      <c r="GZ6">
        <v>10</v>
      </c>
      <c r="HA6">
        <v>9</v>
      </c>
      <c r="HB6">
        <v>19</v>
      </c>
      <c r="HC6">
        <v>5</v>
      </c>
      <c r="HO6">
        <v>502</v>
      </c>
      <c r="HP6">
        <v>225</v>
      </c>
      <c r="HQ6">
        <v>174</v>
      </c>
      <c r="HR6">
        <v>901</v>
      </c>
      <c r="HS6">
        <v>48</v>
      </c>
      <c r="HT6">
        <v>377</v>
      </c>
      <c r="HU6">
        <v>186</v>
      </c>
      <c r="HV6">
        <v>55</v>
      </c>
      <c r="HW6">
        <v>153</v>
      </c>
      <c r="HX6">
        <v>333</v>
      </c>
      <c r="HY6">
        <v>76</v>
      </c>
    </row>
    <row r="7" spans="1:233" x14ac:dyDescent="0.25">
      <c r="A7">
        <v>6</v>
      </c>
      <c r="B7" t="s">
        <v>528</v>
      </c>
      <c r="C7">
        <v>400</v>
      </c>
      <c r="D7">
        <v>212</v>
      </c>
      <c r="E7">
        <v>227</v>
      </c>
      <c r="F7">
        <v>839</v>
      </c>
      <c r="G7">
        <v>13</v>
      </c>
      <c r="H7">
        <v>343</v>
      </c>
      <c r="I7">
        <v>146</v>
      </c>
      <c r="J7">
        <v>38</v>
      </c>
      <c r="K7">
        <v>128</v>
      </c>
      <c r="L7">
        <v>293</v>
      </c>
      <c r="M7">
        <v>76</v>
      </c>
      <c r="N7">
        <v>69</v>
      </c>
      <c r="O7">
        <v>3</v>
      </c>
      <c r="P7">
        <v>4</v>
      </c>
      <c r="Q7">
        <v>76</v>
      </c>
      <c r="R7">
        <v>3</v>
      </c>
      <c r="S7">
        <v>46</v>
      </c>
      <c r="T7">
        <v>24</v>
      </c>
      <c r="U7">
        <v>9</v>
      </c>
      <c r="V7">
        <v>53</v>
      </c>
      <c r="W7">
        <v>63</v>
      </c>
      <c r="X7">
        <v>76</v>
      </c>
      <c r="Y7">
        <v>334</v>
      </c>
      <c r="Z7">
        <v>184</v>
      </c>
      <c r="AA7">
        <v>212</v>
      </c>
      <c r="AB7">
        <v>730</v>
      </c>
      <c r="AC7">
        <v>12</v>
      </c>
      <c r="AD7">
        <v>319</v>
      </c>
      <c r="AE7">
        <v>128</v>
      </c>
      <c r="AF7">
        <v>31</v>
      </c>
      <c r="AG7">
        <v>109</v>
      </c>
      <c r="AH7">
        <v>250</v>
      </c>
      <c r="AI7">
        <v>58</v>
      </c>
      <c r="AJ7">
        <v>66</v>
      </c>
      <c r="AK7">
        <v>28</v>
      </c>
      <c r="AL7">
        <v>15</v>
      </c>
      <c r="AM7">
        <v>109</v>
      </c>
      <c r="AN7">
        <v>1</v>
      </c>
      <c r="AO7">
        <v>24</v>
      </c>
      <c r="AP7">
        <v>18</v>
      </c>
      <c r="AQ7">
        <v>7</v>
      </c>
      <c r="AR7">
        <v>19</v>
      </c>
      <c r="AS7">
        <v>43</v>
      </c>
      <c r="AT7">
        <v>18</v>
      </c>
      <c r="AU7">
        <v>400</v>
      </c>
      <c r="AX7">
        <v>400</v>
      </c>
      <c r="AY7">
        <v>13</v>
      </c>
      <c r="AZ7">
        <v>187</v>
      </c>
      <c r="BA7">
        <v>70</v>
      </c>
      <c r="BB7">
        <v>17</v>
      </c>
      <c r="BC7">
        <v>114</v>
      </c>
      <c r="BD7">
        <v>259</v>
      </c>
      <c r="BE7">
        <v>69</v>
      </c>
      <c r="BG7">
        <v>212</v>
      </c>
      <c r="BI7">
        <v>212</v>
      </c>
      <c r="BK7">
        <v>52</v>
      </c>
      <c r="BL7">
        <v>40</v>
      </c>
      <c r="BM7">
        <v>15</v>
      </c>
      <c r="BN7">
        <v>10</v>
      </c>
      <c r="BO7">
        <v>24</v>
      </c>
      <c r="BP7">
        <v>3</v>
      </c>
      <c r="BS7">
        <v>227</v>
      </c>
      <c r="BT7">
        <v>227</v>
      </c>
      <c r="BV7">
        <v>104</v>
      </c>
      <c r="BW7">
        <v>36</v>
      </c>
      <c r="BX7">
        <v>6</v>
      </c>
      <c r="BY7">
        <v>4</v>
      </c>
      <c r="BZ7">
        <v>10</v>
      </c>
      <c r="CA7">
        <v>4</v>
      </c>
      <c r="CB7">
        <v>379</v>
      </c>
      <c r="CC7">
        <v>199</v>
      </c>
      <c r="CD7">
        <v>212</v>
      </c>
      <c r="CE7">
        <v>790</v>
      </c>
      <c r="CF7">
        <v>13</v>
      </c>
      <c r="CG7">
        <v>329</v>
      </c>
      <c r="CH7">
        <v>139</v>
      </c>
      <c r="CI7">
        <v>37</v>
      </c>
      <c r="CJ7">
        <v>121</v>
      </c>
      <c r="CK7">
        <v>279</v>
      </c>
      <c r="CL7">
        <v>70</v>
      </c>
      <c r="CM7">
        <v>351</v>
      </c>
      <c r="CN7">
        <v>189</v>
      </c>
      <c r="CO7">
        <v>205</v>
      </c>
      <c r="CP7">
        <v>745</v>
      </c>
      <c r="CQ7">
        <v>9</v>
      </c>
      <c r="CR7">
        <v>295</v>
      </c>
      <c r="CS7">
        <v>131</v>
      </c>
      <c r="CT7">
        <v>33</v>
      </c>
      <c r="CU7">
        <v>111</v>
      </c>
      <c r="CV7">
        <v>251</v>
      </c>
      <c r="CW7">
        <v>66</v>
      </c>
      <c r="CX7">
        <v>59</v>
      </c>
      <c r="CY7">
        <v>31</v>
      </c>
      <c r="CZ7">
        <v>30</v>
      </c>
      <c r="DA7">
        <v>120</v>
      </c>
      <c r="DB7">
        <v>4</v>
      </c>
      <c r="DC7">
        <v>52</v>
      </c>
      <c r="DD7">
        <v>35</v>
      </c>
      <c r="DE7">
        <v>13</v>
      </c>
      <c r="DF7">
        <v>18</v>
      </c>
      <c r="DG7">
        <v>42</v>
      </c>
      <c r="DH7">
        <v>13</v>
      </c>
      <c r="DI7">
        <v>130</v>
      </c>
      <c r="DJ7">
        <v>64</v>
      </c>
      <c r="DK7">
        <v>73</v>
      </c>
      <c r="DL7">
        <v>267</v>
      </c>
      <c r="DM7">
        <v>7</v>
      </c>
      <c r="DN7">
        <v>105</v>
      </c>
      <c r="DO7">
        <v>65</v>
      </c>
      <c r="DP7">
        <v>17</v>
      </c>
      <c r="DQ7">
        <v>40</v>
      </c>
      <c r="DR7">
        <v>88</v>
      </c>
      <c r="DS7">
        <v>28</v>
      </c>
      <c r="DT7">
        <v>117</v>
      </c>
      <c r="DU7">
        <v>64</v>
      </c>
      <c r="DV7">
        <v>63</v>
      </c>
      <c r="DW7">
        <v>244</v>
      </c>
      <c r="DX7">
        <v>3</v>
      </c>
      <c r="DY7">
        <v>97</v>
      </c>
      <c r="DZ7">
        <v>42</v>
      </c>
      <c r="EA7">
        <v>10</v>
      </c>
      <c r="EB7">
        <v>38</v>
      </c>
      <c r="EC7">
        <v>77</v>
      </c>
      <c r="ED7">
        <v>23</v>
      </c>
      <c r="EE7">
        <v>4</v>
      </c>
      <c r="EF7">
        <v>3</v>
      </c>
      <c r="EG7">
        <v>2</v>
      </c>
      <c r="EH7">
        <v>9</v>
      </c>
      <c r="EJ7">
        <v>7</v>
      </c>
      <c r="EK7">
        <v>4</v>
      </c>
      <c r="EL7">
        <v>1</v>
      </c>
      <c r="EM7">
        <v>2</v>
      </c>
      <c r="EN7">
        <v>3</v>
      </c>
      <c r="EO7">
        <v>1</v>
      </c>
      <c r="EP7">
        <v>90</v>
      </c>
      <c r="EQ7">
        <v>47</v>
      </c>
      <c r="ER7">
        <v>43</v>
      </c>
      <c r="ES7">
        <v>180</v>
      </c>
      <c r="ET7">
        <v>4</v>
      </c>
      <c r="EU7">
        <v>71</v>
      </c>
      <c r="EV7">
        <v>47</v>
      </c>
      <c r="EW7">
        <v>12</v>
      </c>
      <c r="EX7">
        <v>25</v>
      </c>
      <c r="EY7">
        <v>58</v>
      </c>
      <c r="EZ7">
        <v>14</v>
      </c>
      <c r="FA7">
        <v>4</v>
      </c>
      <c r="FB7">
        <v>3</v>
      </c>
      <c r="FC7">
        <v>4</v>
      </c>
      <c r="FD7">
        <v>11</v>
      </c>
      <c r="FF7">
        <v>8</v>
      </c>
      <c r="FG7">
        <v>4</v>
      </c>
      <c r="FH7">
        <v>1</v>
      </c>
      <c r="FI7">
        <v>2</v>
      </c>
      <c r="FJ7">
        <v>3</v>
      </c>
      <c r="FK7">
        <v>1</v>
      </c>
      <c r="FW7">
        <v>2</v>
      </c>
      <c r="FX7">
        <v>1</v>
      </c>
      <c r="FZ7">
        <v>3</v>
      </c>
      <c r="GB7">
        <v>2</v>
      </c>
      <c r="GE7">
        <v>1</v>
      </c>
      <c r="GF7">
        <v>1</v>
      </c>
      <c r="GS7">
        <v>5</v>
      </c>
      <c r="GU7">
        <v>1</v>
      </c>
      <c r="GV7">
        <v>6</v>
      </c>
      <c r="GX7">
        <v>5</v>
      </c>
      <c r="GY7">
        <v>1</v>
      </c>
      <c r="HA7">
        <v>4</v>
      </c>
      <c r="HB7">
        <v>4</v>
      </c>
      <c r="HC7">
        <v>2</v>
      </c>
      <c r="HO7">
        <v>291</v>
      </c>
      <c r="HP7">
        <v>145</v>
      </c>
      <c r="HQ7">
        <v>179</v>
      </c>
      <c r="HR7">
        <v>615</v>
      </c>
      <c r="HS7">
        <v>18</v>
      </c>
      <c r="HT7">
        <v>250</v>
      </c>
      <c r="HU7">
        <v>100</v>
      </c>
      <c r="HV7">
        <v>23</v>
      </c>
      <c r="HW7">
        <v>102</v>
      </c>
      <c r="HX7">
        <v>216</v>
      </c>
      <c r="HY7">
        <v>49</v>
      </c>
    </row>
    <row r="8" spans="1:233" x14ac:dyDescent="0.25">
      <c r="A8">
        <v>7</v>
      </c>
      <c r="B8" t="s">
        <v>522</v>
      </c>
      <c r="C8">
        <v>246</v>
      </c>
      <c r="D8">
        <v>168</v>
      </c>
      <c r="E8">
        <v>161</v>
      </c>
      <c r="F8">
        <v>575</v>
      </c>
      <c r="G8">
        <v>9</v>
      </c>
      <c r="H8">
        <v>235</v>
      </c>
      <c r="I8">
        <v>144</v>
      </c>
      <c r="J8">
        <v>42</v>
      </c>
      <c r="K8">
        <v>76</v>
      </c>
      <c r="L8">
        <v>182</v>
      </c>
      <c r="M8">
        <v>67</v>
      </c>
      <c r="N8">
        <v>60</v>
      </c>
      <c r="O8">
        <v>4</v>
      </c>
      <c r="P8">
        <v>3</v>
      </c>
      <c r="Q8">
        <v>67</v>
      </c>
      <c r="R8">
        <v>1</v>
      </c>
      <c r="S8">
        <v>50</v>
      </c>
      <c r="T8">
        <v>24</v>
      </c>
      <c r="U8">
        <v>12</v>
      </c>
      <c r="V8">
        <v>46</v>
      </c>
      <c r="W8">
        <v>56</v>
      </c>
      <c r="X8">
        <v>67</v>
      </c>
      <c r="Y8">
        <v>196</v>
      </c>
      <c r="Z8">
        <v>138</v>
      </c>
      <c r="AA8">
        <v>143</v>
      </c>
      <c r="AB8">
        <v>477</v>
      </c>
      <c r="AC8">
        <v>8</v>
      </c>
      <c r="AD8">
        <v>197</v>
      </c>
      <c r="AE8">
        <v>118</v>
      </c>
      <c r="AF8">
        <v>32</v>
      </c>
      <c r="AG8">
        <v>65</v>
      </c>
      <c r="AH8">
        <v>143</v>
      </c>
      <c r="AI8">
        <v>58</v>
      </c>
      <c r="AJ8">
        <v>50</v>
      </c>
      <c r="AK8">
        <v>30</v>
      </c>
      <c r="AL8">
        <v>18</v>
      </c>
      <c r="AM8">
        <v>98</v>
      </c>
      <c r="AN8">
        <v>1</v>
      </c>
      <c r="AO8">
        <v>38</v>
      </c>
      <c r="AP8">
        <v>26</v>
      </c>
      <c r="AQ8">
        <v>10</v>
      </c>
      <c r="AR8">
        <v>11</v>
      </c>
      <c r="AS8">
        <v>39</v>
      </c>
      <c r="AT8">
        <v>9</v>
      </c>
      <c r="AU8">
        <v>246</v>
      </c>
      <c r="AX8">
        <v>246</v>
      </c>
      <c r="AY8">
        <v>7</v>
      </c>
      <c r="AZ8">
        <v>128</v>
      </c>
      <c r="BA8">
        <v>87</v>
      </c>
      <c r="BB8">
        <v>27</v>
      </c>
      <c r="BC8">
        <v>73</v>
      </c>
      <c r="BD8">
        <v>168</v>
      </c>
      <c r="BE8">
        <v>60</v>
      </c>
      <c r="BG8">
        <v>168</v>
      </c>
      <c r="BI8">
        <v>168</v>
      </c>
      <c r="BJ8">
        <v>2</v>
      </c>
      <c r="BK8">
        <v>47</v>
      </c>
      <c r="BL8">
        <v>27</v>
      </c>
      <c r="BM8">
        <v>9</v>
      </c>
      <c r="BN8">
        <v>1</v>
      </c>
      <c r="BO8">
        <v>12</v>
      </c>
      <c r="BP8">
        <v>4</v>
      </c>
      <c r="BS8">
        <v>161</v>
      </c>
      <c r="BT8">
        <v>161</v>
      </c>
      <c r="BV8">
        <v>60</v>
      </c>
      <c r="BW8">
        <v>30</v>
      </c>
      <c r="BX8">
        <v>6</v>
      </c>
      <c r="BY8">
        <v>2</v>
      </c>
      <c r="BZ8">
        <v>2</v>
      </c>
      <c r="CA8">
        <v>3</v>
      </c>
      <c r="CB8">
        <v>208</v>
      </c>
      <c r="CC8">
        <v>148</v>
      </c>
      <c r="CD8">
        <v>144</v>
      </c>
      <c r="CE8">
        <v>500</v>
      </c>
      <c r="CF8">
        <v>8</v>
      </c>
      <c r="CG8">
        <v>196</v>
      </c>
      <c r="CH8">
        <v>121</v>
      </c>
      <c r="CI8">
        <v>33</v>
      </c>
      <c r="CJ8">
        <v>60</v>
      </c>
      <c r="CK8">
        <v>153</v>
      </c>
      <c r="CL8">
        <v>57</v>
      </c>
      <c r="CM8">
        <v>203</v>
      </c>
      <c r="CN8">
        <v>133</v>
      </c>
      <c r="CO8">
        <v>135</v>
      </c>
      <c r="CP8">
        <v>471</v>
      </c>
      <c r="CQ8">
        <v>9</v>
      </c>
      <c r="CR8">
        <v>196</v>
      </c>
      <c r="CS8">
        <v>116</v>
      </c>
      <c r="CT8">
        <v>38</v>
      </c>
      <c r="CU8">
        <v>70</v>
      </c>
      <c r="CV8">
        <v>149</v>
      </c>
      <c r="CW8">
        <v>59</v>
      </c>
      <c r="CX8">
        <v>99</v>
      </c>
      <c r="CY8">
        <v>53</v>
      </c>
      <c r="CZ8">
        <v>66</v>
      </c>
      <c r="DA8">
        <v>218</v>
      </c>
      <c r="DB8">
        <v>6</v>
      </c>
      <c r="DC8">
        <v>101</v>
      </c>
      <c r="DD8">
        <v>57</v>
      </c>
      <c r="DE8">
        <v>21</v>
      </c>
      <c r="DF8">
        <v>39</v>
      </c>
      <c r="DG8">
        <v>73</v>
      </c>
      <c r="DH8">
        <v>37</v>
      </c>
      <c r="DI8">
        <v>154</v>
      </c>
      <c r="DJ8">
        <v>100</v>
      </c>
      <c r="DK8">
        <v>106</v>
      </c>
      <c r="DL8">
        <v>360</v>
      </c>
      <c r="DM8">
        <v>7</v>
      </c>
      <c r="DN8">
        <v>144</v>
      </c>
      <c r="DO8">
        <v>87</v>
      </c>
      <c r="DP8">
        <v>32</v>
      </c>
      <c r="DQ8">
        <v>51</v>
      </c>
      <c r="DR8">
        <v>111</v>
      </c>
      <c r="DS8">
        <v>45</v>
      </c>
      <c r="DT8">
        <v>74</v>
      </c>
      <c r="DU8">
        <v>48</v>
      </c>
      <c r="DV8">
        <v>46</v>
      </c>
      <c r="DW8">
        <v>168</v>
      </c>
      <c r="DX8">
        <v>3</v>
      </c>
      <c r="DY8">
        <v>64</v>
      </c>
      <c r="DZ8">
        <v>41</v>
      </c>
      <c r="EA8">
        <v>12</v>
      </c>
      <c r="EB8">
        <v>26</v>
      </c>
      <c r="EC8">
        <v>50</v>
      </c>
      <c r="ED8">
        <v>18</v>
      </c>
      <c r="EE8">
        <v>21</v>
      </c>
      <c r="EF8">
        <v>8</v>
      </c>
      <c r="EG8">
        <v>11</v>
      </c>
      <c r="EH8">
        <v>40</v>
      </c>
      <c r="EI8">
        <v>1</v>
      </c>
      <c r="EJ8">
        <v>18</v>
      </c>
      <c r="EK8">
        <v>10</v>
      </c>
      <c r="EL8">
        <v>2</v>
      </c>
      <c r="EM8">
        <v>8</v>
      </c>
      <c r="EN8">
        <v>11</v>
      </c>
      <c r="EO8">
        <v>7</v>
      </c>
      <c r="EP8">
        <v>50</v>
      </c>
      <c r="EQ8">
        <v>34</v>
      </c>
      <c r="ER8">
        <v>44</v>
      </c>
      <c r="ES8">
        <v>128</v>
      </c>
      <c r="ET8">
        <v>1</v>
      </c>
      <c r="EU8">
        <v>61</v>
      </c>
      <c r="EV8">
        <v>35</v>
      </c>
      <c r="EW8">
        <v>13</v>
      </c>
      <c r="EX8">
        <v>20</v>
      </c>
      <c r="EY8">
        <v>36</v>
      </c>
      <c r="EZ8">
        <v>18</v>
      </c>
      <c r="FA8">
        <v>23</v>
      </c>
      <c r="FB8">
        <v>10</v>
      </c>
      <c r="FC8">
        <v>13</v>
      </c>
      <c r="FD8">
        <v>46</v>
      </c>
      <c r="FE8">
        <v>1</v>
      </c>
      <c r="FF8">
        <v>20</v>
      </c>
      <c r="FG8">
        <v>12</v>
      </c>
      <c r="FH8">
        <v>2</v>
      </c>
      <c r="FI8">
        <v>9</v>
      </c>
      <c r="FJ8">
        <v>12</v>
      </c>
      <c r="FK8">
        <v>7</v>
      </c>
      <c r="FM8">
        <v>1</v>
      </c>
      <c r="FN8">
        <v>1</v>
      </c>
      <c r="FO8">
        <v>2</v>
      </c>
      <c r="FR8">
        <v>1</v>
      </c>
      <c r="FW8">
        <v>2</v>
      </c>
      <c r="FX8">
        <v>3</v>
      </c>
      <c r="FY8">
        <v>1</v>
      </c>
      <c r="FZ8">
        <v>6</v>
      </c>
      <c r="GB8">
        <v>4</v>
      </c>
      <c r="GC8">
        <v>3</v>
      </c>
      <c r="GF8">
        <v>1</v>
      </c>
      <c r="GS8">
        <v>12</v>
      </c>
      <c r="GT8">
        <v>2</v>
      </c>
      <c r="GU8">
        <v>2</v>
      </c>
      <c r="GV8">
        <v>16</v>
      </c>
      <c r="GX8">
        <v>13</v>
      </c>
      <c r="GY8">
        <v>5</v>
      </c>
      <c r="GZ8">
        <v>1</v>
      </c>
      <c r="HA8">
        <v>9</v>
      </c>
      <c r="HB8">
        <v>10</v>
      </c>
      <c r="HC8">
        <v>7</v>
      </c>
      <c r="HO8">
        <v>202</v>
      </c>
      <c r="HP8">
        <v>140</v>
      </c>
      <c r="HQ8">
        <v>127</v>
      </c>
      <c r="HR8">
        <v>469</v>
      </c>
      <c r="HS8">
        <v>8</v>
      </c>
      <c r="HT8">
        <v>184</v>
      </c>
      <c r="HU8">
        <v>116</v>
      </c>
      <c r="HV8">
        <v>38</v>
      </c>
      <c r="HW8">
        <v>63</v>
      </c>
      <c r="HX8">
        <v>154</v>
      </c>
      <c r="HY8">
        <v>50</v>
      </c>
    </row>
    <row r="9" spans="1:233" x14ac:dyDescent="0.25">
      <c r="A9">
        <v>8</v>
      </c>
      <c r="B9" t="s">
        <v>539</v>
      </c>
      <c r="C9">
        <v>3193</v>
      </c>
      <c r="D9">
        <v>2093</v>
      </c>
      <c r="E9">
        <v>1484</v>
      </c>
      <c r="F9">
        <v>6770</v>
      </c>
      <c r="G9">
        <v>367</v>
      </c>
      <c r="H9">
        <v>3181</v>
      </c>
      <c r="I9">
        <v>2085</v>
      </c>
      <c r="J9">
        <v>971</v>
      </c>
      <c r="K9">
        <v>1141</v>
      </c>
      <c r="L9">
        <v>2913</v>
      </c>
      <c r="M9">
        <v>1396</v>
      </c>
      <c r="N9">
        <v>1024</v>
      </c>
      <c r="O9">
        <v>283</v>
      </c>
      <c r="P9">
        <v>89</v>
      </c>
      <c r="Q9">
        <v>1396</v>
      </c>
      <c r="R9">
        <v>137</v>
      </c>
      <c r="S9">
        <v>738</v>
      </c>
      <c r="T9">
        <v>494</v>
      </c>
      <c r="U9">
        <v>268</v>
      </c>
      <c r="V9">
        <v>802</v>
      </c>
      <c r="W9">
        <v>1067</v>
      </c>
      <c r="X9">
        <v>1396</v>
      </c>
      <c r="Y9">
        <v>2280</v>
      </c>
      <c r="Z9">
        <v>1661</v>
      </c>
      <c r="AA9">
        <v>1322</v>
      </c>
      <c r="AB9">
        <v>5263</v>
      </c>
      <c r="AC9">
        <v>277</v>
      </c>
      <c r="AD9">
        <v>2694</v>
      </c>
      <c r="AE9">
        <v>1641</v>
      </c>
      <c r="AF9">
        <v>743</v>
      </c>
      <c r="AG9">
        <v>853</v>
      </c>
      <c r="AH9">
        <v>2200</v>
      </c>
      <c r="AI9">
        <v>1083</v>
      </c>
      <c r="AJ9">
        <v>913</v>
      </c>
      <c r="AK9">
        <v>432</v>
      </c>
      <c r="AL9">
        <v>162</v>
      </c>
      <c r="AM9">
        <v>1507</v>
      </c>
      <c r="AN9">
        <v>90</v>
      </c>
      <c r="AO9">
        <v>487</v>
      </c>
      <c r="AP9">
        <v>444</v>
      </c>
      <c r="AQ9">
        <v>228</v>
      </c>
      <c r="AR9">
        <v>288</v>
      </c>
      <c r="AS9">
        <v>713</v>
      </c>
      <c r="AT9">
        <v>313</v>
      </c>
      <c r="AU9">
        <v>3193</v>
      </c>
      <c r="AX9">
        <v>3193</v>
      </c>
      <c r="AY9">
        <v>310</v>
      </c>
      <c r="AZ9">
        <v>1537</v>
      </c>
      <c r="BA9">
        <v>911</v>
      </c>
      <c r="BB9">
        <v>455</v>
      </c>
      <c r="BC9">
        <v>1014</v>
      </c>
      <c r="BD9">
        <v>2152</v>
      </c>
      <c r="BE9">
        <v>1024</v>
      </c>
      <c r="BG9">
        <v>2093</v>
      </c>
      <c r="BI9">
        <v>2093</v>
      </c>
      <c r="BJ9">
        <v>54</v>
      </c>
      <c r="BK9">
        <v>953</v>
      </c>
      <c r="BL9">
        <v>757</v>
      </c>
      <c r="BM9">
        <v>344</v>
      </c>
      <c r="BN9">
        <v>110</v>
      </c>
      <c r="BO9">
        <v>621</v>
      </c>
      <c r="BP9">
        <v>283</v>
      </c>
      <c r="BS9">
        <v>1484</v>
      </c>
      <c r="BT9">
        <v>1484</v>
      </c>
      <c r="BU9">
        <v>3</v>
      </c>
      <c r="BV9">
        <v>691</v>
      </c>
      <c r="BW9">
        <v>417</v>
      </c>
      <c r="BX9">
        <v>172</v>
      </c>
      <c r="BY9">
        <v>17</v>
      </c>
      <c r="BZ9">
        <v>140</v>
      </c>
      <c r="CA9">
        <v>89</v>
      </c>
      <c r="CB9">
        <v>2841</v>
      </c>
      <c r="CC9">
        <v>1834</v>
      </c>
      <c r="CD9">
        <v>1281</v>
      </c>
      <c r="CE9">
        <v>5956</v>
      </c>
      <c r="CF9">
        <v>349</v>
      </c>
      <c r="CG9">
        <v>2822</v>
      </c>
      <c r="CH9">
        <v>1839</v>
      </c>
      <c r="CI9">
        <v>859</v>
      </c>
      <c r="CJ9">
        <v>1052</v>
      </c>
      <c r="CK9">
        <v>2588</v>
      </c>
      <c r="CL9">
        <v>1262</v>
      </c>
      <c r="CM9">
        <v>1615</v>
      </c>
      <c r="CN9">
        <v>1243</v>
      </c>
      <c r="CO9">
        <v>882</v>
      </c>
      <c r="CP9">
        <v>3740</v>
      </c>
      <c r="CQ9">
        <v>145</v>
      </c>
      <c r="CR9">
        <v>1677</v>
      </c>
      <c r="CS9">
        <v>1225</v>
      </c>
      <c r="CT9">
        <v>599</v>
      </c>
      <c r="CU9">
        <v>543</v>
      </c>
      <c r="CV9">
        <v>1496</v>
      </c>
      <c r="CW9">
        <v>728</v>
      </c>
      <c r="CX9">
        <v>703</v>
      </c>
      <c r="CY9">
        <v>481</v>
      </c>
      <c r="CZ9">
        <v>299</v>
      </c>
      <c r="DA9">
        <v>1483</v>
      </c>
      <c r="DB9">
        <v>60</v>
      </c>
      <c r="DC9">
        <v>701</v>
      </c>
      <c r="DD9">
        <v>580</v>
      </c>
      <c r="DE9">
        <v>300</v>
      </c>
      <c r="DF9">
        <v>243</v>
      </c>
      <c r="DG9">
        <v>645</v>
      </c>
      <c r="DH9">
        <v>307</v>
      </c>
      <c r="DI9">
        <v>765</v>
      </c>
      <c r="DJ9">
        <v>610</v>
      </c>
      <c r="DK9">
        <v>446</v>
      </c>
      <c r="DL9">
        <v>1821</v>
      </c>
      <c r="DM9">
        <v>88</v>
      </c>
      <c r="DN9">
        <v>837</v>
      </c>
      <c r="DO9">
        <v>642</v>
      </c>
      <c r="DP9">
        <v>306</v>
      </c>
      <c r="DQ9">
        <v>256</v>
      </c>
      <c r="DR9">
        <v>713</v>
      </c>
      <c r="DS9">
        <v>330</v>
      </c>
      <c r="DT9">
        <v>363</v>
      </c>
      <c r="DU9">
        <v>327</v>
      </c>
      <c r="DV9">
        <v>198</v>
      </c>
      <c r="DW9">
        <v>888</v>
      </c>
      <c r="DX9">
        <v>22</v>
      </c>
      <c r="DY9">
        <v>392</v>
      </c>
      <c r="DZ9">
        <v>318</v>
      </c>
      <c r="EA9">
        <v>146</v>
      </c>
      <c r="EB9">
        <v>108</v>
      </c>
      <c r="EC9">
        <v>345</v>
      </c>
      <c r="ED9">
        <v>145</v>
      </c>
      <c r="EE9">
        <v>81</v>
      </c>
      <c r="EF9">
        <v>57</v>
      </c>
      <c r="EG9">
        <v>28</v>
      </c>
      <c r="EH9">
        <v>166</v>
      </c>
      <c r="EI9">
        <v>9</v>
      </c>
      <c r="EJ9">
        <v>72</v>
      </c>
      <c r="EK9">
        <v>51</v>
      </c>
      <c r="EL9">
        <v>24</v>
      </c>
      <c r="EM9">
        <v>20</v>
      </c>
      <c r="EN9">
        <v>58</v>
      </c>
      <c r="EO9">
        <v>21</v>
      </c>
      <c r="EP9">
        <v>610</v>
      </c>
      <c r="EQ9">
        <v>472</v>
      </c>
      <c r="ER9">
        <v>265</v>
      </c>
      <c r="ES9">
        <v>1347</v>
      </c>
      <c r="ET9">
        <v>46</v>
      </c>
      <c r="EU9">
        <v>663</v>
      </c>
      <c r="EV9">
        <v>595</v>
      </c>
      <c r="EW9">
        <v>318</v>
      </c>
      <c r="EX9">
        <v>215</v>
      </c>
      <c r="EY9">
        <v>594</v>
      </c>
      <c r="EZ9">
        <v>268</v>
      </c>
      <c r="FA9">
        <v>105</v>
      </c>
      <c r="FB9">
        <v>83</v>
      </c>
      <c r="FC9">
        <v>31</v>
      </c>
      <c r="FD9">
        <v>219</v>
      </c>
      <c r="FE9">
        <v>11</v>
      </c>
      <c r="FF9">
        <v>96</v>
      </c>
      <c r="FG9">
        <v>79</v>
      </c>
      <c r="FH9">
        <v>34</v>
      </c>
      <c r="FI9">
        <v>28</v>
      </c>
      <c r="FJ9">
        <v>86</v>
      </c>
      <c r="FK9">
        <v>34</v>
      </c>
      <c r="FL9">
        <v>3</v>
      </c>
      <c r="FM9">
        <v>3</v>
      </c>
      <c r="FN9">
        <v>2</v>
      </c>
      <c r="FO9">
        <v>8</v>
      </c>
      <c r="FQ9">
        <v>3</v>
      </c>
      <c r="FR9">
        <v>3</v>
      </c>
      <c r="FS9">
        <v>1</v>
      </c>
      <c r="FT9">
        <v>1</v>
      </c>
      <c r="FU9">
        <v>1</v>
      </c>
      <c r="FV9">
        <v>2</v>
      </c>
      <c r="FW9">
        <v>16</v>
      </c>
      <c r="FX9">
        <v>16</v>
      </c>
      <c r="FY9">
        <v>8</v>
      </c>
      <c r="FZ9">
        <v>40</v>
      </c>
      <c r="GA9">
        <v>1</v>
      </c>
      <c r="GB9">
        <v>18</v>
      </c>
      <c r="GC9">
        <v>22</v>
      </c>
      <c r="GD9">
        <v>8</v>
      </c>
      <c r="GE9">
        <v>5</v>
      </c>
      <c r="GF9">
        <v>18</v>
      </c>
      <c r="GG9">
        <v>11</v>
      </c>
      <c r="GS9">
        <v>106</v>
      </c>
      <c r="GT9">
        <v>71</v>
      </c>
      <c r="GU9">
        <v>42</v>
      </c>
      <c r="GV9">
        <v>219</v>
      </c>
      <c r="GX9">
        <v>182</v>
      </c>
      <c r="GY9">
        <v>127</v>
      </c>
      <c r="GZ9">
        <v>79</v>
      </c>
      <c r="HA9">
        <v>41</v>
      </c>
      <c r="HB9">
        <v>133</v>
      </c>
      <c r="HC9">
        <v>38</v>
      </c>
      <c r="HO9">
        <v>3165</v>
      </c>
      <c r="HP9">
        <v>1978</v>
      </c>
      <c r="HQ9">
        <v>1396</v>
      </c>
      <c r="HR9">
        <v>6539</v>
      </c>
      <c r="HS9">
        <v>354</v>
      </c>
      <c r="HT9">
        <v>3065</v>
      </c>
      <c r="HU9">
        <v>2065</v>
      </c>
      <c r="HV9">
        <v>971</v>
      </c>
      <c r="HW9">
        <v>1184</v>
      </c>
      <c r="HX9">
        <v>2882</v>
      </c>
      <c r="HY9">
        <v>1269</v>
      </c>
    </row>
    <row r="10" spans="1:233" x14ac:dyDescent="0.25">
      <c r="A10">
        <v>9</v>
      </c>
      <c r="B10" t="s">
        <v>520</v>
      </c>
      <c r="C10">
        <v>1204</v>
      </c>
      <c r="D10">
        <v>714</v>
      </c>
      <c r="E10">
        <v>698</v>
      </c>
      <c r="F10">
        <v>2616</v>
      </c>
      <c r="G10">
        <v>80</v>
      </c>
      <c r="H10">
        <v>1093</v>
      </c>
      <c r="I10">
        <v>488</v>
      </c>
      <c r="J10">
        <v>153</v>
      </c>
      <c r="K10">
        <v>386</v>
      </c>
      <c r="L10">
        <v>836</v>
      </c>
      <c r="M10">
        <v>115</v>
      </c>
      <c r="N10">
        <v>100</v>
      </c>
      <c r="O10">
        <v>10</v>
      </c>
      <c r="P10">
        <v>5</v>
      </c>
      <c r="Q10">
        <v>115</v>
      </c>
      <c r="R10">
        <v>9</v>
      </c>
      <c r="S10">
        <v>70</v>
      </c>
      <c r="T10">
        <v>29</v>
      </c>
      <c r="U10">
        <v>10</v>
      </c>
      <c r="V10">
        <v>78</v>
      </c>
      <c r="W10">
        <v>97</v>
      </c>
      <c r="X10">
        <v>115</v>
      </c>
      <c r="Y10">
        <v>973</v>
      </c>
      <c r="Z10">
        <v>595</v>
      </c>
      <c r="AA10">
        <v>633</v>
      </c>
      <c r="AB10">
        <v>2201</v>
      </c>
      <c r="AC10">
        <v>59</v>
      </c>
      <c r="AD10">
        <v>982</v>
      </c>
      <c r="AE10">
        <v>408</v>
      </c>
      <c r="AF10">
        <v>125</v>
      </c>
      <c r="AG10">
        <v>321</v>
      </c>
      <c r="AH10">
        <v>686</v>
      </c>
      <c r="AI10">
        <v>98</v>
      </c>
      <c r="AJ10">
        <v>231</v>
      </c>
      <c r="AK10">
        <v>119</v>
      </c>
      <c r="AL10">
        <v>65</v>
      </c>
      <c r="AM10">
        <v>415</v>
      </c>
      <c r="AN10">
        <v>21</v>
      </c>
      <c r="AO10">
        <v>111</v>
      </c>
      <c r="AP10">
        <v>80</v>
      </c>
      <c r="AQ10">
        <v>28</v>
      </c>
      <c r="AR10">
        <v>65</v>
      </c>
      <c r="AS10">
        <v>150</v>
      </c>
      <c r="AT10">
        <v>17</v>
      </c>
      <c r="AU10">
        <v>1204</v>
      </c>
      <c r="AX10">
        <v>1204</v>
      </c>
      <c r="AY10">
        <v>72</v>
      </c>
      <c r="AZ10">
        <v>613</v>
      </c>
      <c r="BA10">
        <v>235</v>
      </c>
      <c r="BB10">
        <v>81</v>
      </c>
      <c r="BC10">
        <v>354</v>
      </c>
      <c r="BD10">
        <v>729</v>
      </c>
      <c r="BE10">
        <v>100</v>
      </c>
      <c r="BG10">
        <v>714</v>
      </c>
      <c r="BI10">
        <v>714</v>
      </c>
      <c r="BJ10">
        <v>7</v>
      </c>
      <c r="BK10">
        <v>211</v>
      </c>
      <c r="BL10">
        <v>112</v>
      </c>
      <c r="BM10">
        <v>40</v>
      </c>
      <c r="BN10">
        <v>25</v>
      </c>
      <c r="BO10">
        <v>80</v>
      </c>
      <c r="BP10">
        <v>10</v>
      </c>
      <c r="BS10">
        <v>698</v>
      </c>
      <c r="BT10">
        <v>698</v>
      </c>
      <c r="BU10">
        <v>1</v>
      </c>
      <c r="BV10">
        <v>269</v>
      </c>
      <c r="BW10">
        <v>141</v>
      </c>
      <c r="BX10">
        <v>32</v>
      </c>
      <c r="BY10">
        <v>7</v>
      </c>
      <c r="BZ10">
        <v>27</v>
      </c>
      <c r="CA10">
        <v>5</v>
      </c>
      <c r="CB10">
        <v>411</v>
      </c>
      <c r="CC10">
        <v>262</v>
      </c>
      <c r="CD10">
        <v>208</v>
      </c>
      <c r="CE10">
        <v>881</v>
      </c>
      <c r="CF10">
        <v>32</v>
      </c>
      <c r="CG10">
        <v>369</v>
      </c>
      <c r="CH10">
        <v>163</v>
      </c>
      <c r="CI10">
        <v>54</v>
      </c>
      <c r="CJ10">
        <v>133</v>
      </c>
      <c r="CK10">
        <v>299</v>
      </c>
      <c r="CL10">
        <v>77</v>
      </c>
      <c r="CM10">
        <v>1195</v>
      </c>
      <c r="CN10">
        <v>710</v>
      </c>
      <c r="CO10">
        <v>692</v>
      </c>
      <c r="CP10">
        <v>2597</v>
      </c>
      <c r="CQ10">
        <v>79</v>
      </c>
      <c r="CR10">
        <v>1085</v>
      </c>
      <c r="CS10">
        <v>486</v>
      </c>
      <c r="CT10">
        <v>153</v>
      </c>
      <c r="CU10">
        <v>384</v>
      </c>
      <c r="CV10">
        <v>830</v>
      </c>
      <c r="CW10">
        <v>115</v>
      </c>
      <c r="CX10">
        <v>136</v>
      </c>
      <c r="CY10">
        <v>110</v>
      </c>
      <c r="CZ10">
        <v>107</v>
      </c>
      <c r="DA10">
        <v>353</v>
      </c>
      <c r="DB10">
        <v>9</v>
      </c>
      <c r="DC10">
        <v>139</v>
      </c>
      <c r="DD10">
        <v>79</v>
      </c>
      <c r="DE10">
        <v>25</v>
      </c>
      <c r="DF10">
        <v>47</v>
      </c>
      <c r="DG10">
        <v>111</v>
      </c>
      <c r="DH10">
        <v>35</v>
      </c>
      <c r="DI10">
        <v>233</v>
      </c>
      <c r="DJ10">
        <v>192</v>
      </c>
      <c r="DK10">
        <v>160</v>
      </c>
      <c r="DL10">
        <v>585</v>
      </c>
      <c r="DM10">
        <v>9</v>
      </c>
      <c r="DN10">
        <v>227</v>
      </c>
      <c r="DO10">
        <v>118</v>
      </c>
      <c r="DP10">
        <v>41</v>
      </c>
      <c r="DQ10">
        <v>66</v>
      </c>
      <c r="DR10">
        <v>170</v>
      </c>
      <c r="DS10">
        <v>24</v>
      </c>
      <c r="DT10">
        <v>241</v>
      </c>
      <c r="DU10">
        <v>197</v>
      </c>
      <c r="DV10">
        <v>146</v>
      </c>
      <c r="DW10">
        <v>584</v>
      </c>
      <c r="DX10">
        <v>12</v>
      </c>
      <c r="DY10">
        <v>223</v>
      </c>
      <c r="DZ10">
        <v>117</v>
      </c>
      <c r="EA10">
        <v>39</v>
      </c>
      <c r="EB10">
        <v>69</v>
      </c>
      <c r="EC10">
        <v>169</v>
      </c>
      <c r="ED10">
        <v>34</v>
      </c>
      <c r="EE10">
        <v>16</v>
      </c>
      <c r="EF10">
        <v>21</v>
      </c>
      <c r="EG10">
        <v>13</v>
      </c>
      <c r="EH10">
        <v>50</v>
      </c>
      <c r="EJ10">
        <v>23</v>
      </c>
      <c r="EK10">
        <v>9</v>
      </c>
      <c r="EL10">
        <v>1</v>
      </c>
      <c r="EM10">
        <v>7</v>
      </c>
      <c r="EN10">
        <v>17</v>
      </c>
      <c r="EO10">
        <v>6</v>
      </c>
      <c r="EP10">
        <v>89</v>
      </c>
      <c r="EQ10">
        <v>73</v>
      </c>
      <c r="ER10">
        <v>76</v>
      </c>
      <c r="ES10">
        <v>238</v>
      </c>
      <c r="ET10">
        <v>5</v>
      </c>
      <c r="EU10">
        <v>95</v>
      </c>
      <c r="EV10">
        <v>64</v>
      </c>
      <c r="EW10">
        <v>21</v>
      </c>
      <c r="EX10">
        <v>27</v>
      </c>
      <c r="EY10">
        <v>70</v>
      </c>
      <c r="EZ10">
        <v>20</v>
      </c>
      <c r="FA10">
        <v>17</v>
      </c>
      <c r="FB10">
        <v>21</v>
      </c>
      <c r="FC10">
        <v>14</v>
      </c>
      <c r="FD10">
        <v>52</v>
      </c>
      <c r="FF10">
        <v>24</v>
      </c>
      <c r="FG10">
        <v>10</v>
      </c>
      <c r="FH10">
        <v>2</v>
      </c>
      <c r="FI10">
        <v>7</v>
      </c>
      <c r="FJ10">
        <v>18</v>
      </c>
      <c r="FK10">
        <v>6</v>
      </c>
      <c r="FW10">
        <v>26</v>
      </c>
      <c r="FX10">
        <v>28</v>
      </c>
      <c r="FY10">
        <v>27</v>
      </c>
      <c r="FZ10">
        <v>81</v>
      </c>
      <c r="GB10">
        <v>24</v>
      </c>
      <c r="GC10">
        <v>18</v>
      </c>
      <c r="GD10">
        <v>2</v>
      </c>
      <c r="GE10">
        <v>8</v>
      </c>
      <c r="GF10">
        <v>20</v>
      </c>
      <c r="GG10">
        <v>6</v>
      </c>
      <c r="GS10">
        <v>58</v>
      </c>
      <c r="GT10">
        <v>29</v>
      </c>
      <c r="GU10">
        <v>25</v>
      </c>
      <c r="GV10">
        <v>112</v>
      </c>
      <c r="GX10">
        <v>101</v>
      </c>
      <c r="GY10">
        <v>44</v>
      </c>
      <c r="GZ10">
        <v>17</v>
      </c>
      <c r="HA10">
        <v>26</v>
      </c>
      <c r="HB10">
        <v>58</v>
      </c>
      <c r="HC10">
        <v>12</v>
      </c>
      <c r="HO10">
        <v>905</v>
      </c>
      <c r="HP10">
        <v>501</v>
      </c>
      <c r="HQ10">
        <v>495</v>
      </c>
      <c r="HR10">
        <v>1901</v>
      </c>
      <c r="HS10">
        <v>61</v>
      </c>
      <c r="HT10">
        <v>813</v>
      </c>
      <c r="HU10">
        <v>352</v>
      </c>
      <c r="HV10">
        <v>107</v>
      </c>
      <c r="HW10">
        <v>314</v>
      </c>
      <c r="HX10">
        <v>629</v>
      </c>
      <c r="HY10">
        <v>68</v>
      </c>
    </row>
    <row r="11" spans="1:233" x14ac:dyDescent="0.25">
      <c r="A11">
        <v>10</v>
      </c>
      <c r="B11" t="s">
        <v>519</v>
      </c>
      <c r="C11">
        <v>916</v>
      </c>
      <c r="D11">
        <v>611</v>
      </c>
      <c r="E11">
        <v>784</v>
      </c>
      <c r="F11">
        <v>2311</v>
      </c>
      <c r="G11">
        <v>55</v>
      </c>
      <c r="H11">
        <v>854</v>
      </c>
      <c r="I11">
        <v>449</v>
      </c>
      <c r="J11">
        <v>152</v>
      </c>
      <c r="K11">
        <v>275</v>
      </c>
      <c r="L11">
        <v>684</v>
      </c>
      <c r="M11">
        <v>203</v>
      </c>
      <c r="N11">
        <v>164</v>
      </c>
      <c r="O11">
        <v>20</v>
      </c>
      <c r="P11">
        <v>19</v>
      </c>
      <c r="Q11">
        <v>203</v>
      </c>
      <c r="R11">
        <v>13</v>
      </c>
      <c r="S11">
        <v>111</v>
      </c>
      <c r="T11">
        <v>48</v>
      </c>
      <c r="U11">
        <v>30</v>
      </c>
      <c r="V11">
        <v>132</v>
      </c>
      <c r="W11">
        <v>159</v>
      </c>
      <c r="X11">
        <v>203</v>
      </c>
      <c r="Y11">
        <v>736</v>
      </c>
      <c r="Z11">
        <v>500</v>
      </c>
      <c r="AA11">
        <v>702</v>
      </c>
      <c r="AB11">
        <v>1938</v>
      </c>
      <c r="AC11">
        <v>42</v>
      </c>
      <c r="AD11">
        <v>777</v>
      </c>
      <c r="AE11">
        <v>386</v>
      </c>
      <c r="AF11">
        <v>128</v>
      </c>
      <c r="AG11">
        <v>236</v>
      </c>
      <c r="AH11">
        <v>558</v>
      </c>
      <c r="AI11">
        <v>177</v>
      </c>
      <c r="AJ11">
        <v>180</v>
      </c>
      <c r="AK11">
        <v>111</v>
      </c>
      <c r="AL11">
        <v>82</v>
      </c>
      <c r="AM11">
        <v>373</v>
      </c>
      <c r="AN11">
        <v>13</v>
      </c>
      <c r="AO11">
        <v>77</v>
      </c>
      <c r="AP11">
        <v>63</v>
      </c>
      <c r="AQ11">
        <v>24</v>
      </c>
      <c r="AR11">
        <v>39</v>
      </c>
      <c r="AS11">
        <v>126</v>
      </c>
      <c r="AT11">
        <v>26</v>
      </c>
      <c r="AU11">
        <v>916</v>
      </c>
      <c r="AX11">
        <v>916</v>
      </c>
      <c r="AY11">
        <v>50</v>
      </c>
      <c r="AZ11">
        <v>444</v>
      </c>
      <c r="BA11">
        <v>218</v>
      </c>
      <c r="BB11">
        <v>83</v>
      </c>
      <c r="BC11">
        <v>257</v>
      </c>
      <c r="BD11">
        <v>596</v>
      </c>
      <c r="BE11">
        <v>164</v>
      </c>
      <c r="BG11">
        <v>611</v>
      </c>
      <c r="BI11">
        <v>611</v>
      </c>
      <c r="BJ11">
        <v>4</v>
      </c>
      <c r="BK11">
        <v>150</v>
      </c>
      <c r="BL11">
        <v>107</v>
      </c>
      <c r="BM11">
        <v>39</v>
      </c>
      <c r="BN11">
        <v>14</v>
      </c>
      <c r="BO11">
        <v>66</v>
      </c>
      <c r="BP11">
        <v>20</v>
      </c>
      <c r="BS11">
        <v>784</v>
      </c>
      <c r="BT11">
        <v>784</v>
      </c>
      <c r="BU11">
        <v>1</v>
      </c>
      <c r="BV11">
        <v>260</v>
      </c>
      <c r="BW11">
        <v>124</v>
      </c>
      <c r="BX11">
        <v>30</v>
      </c>
      <c r="BY11">
        <v>4</v>
      </c>
      <c r="BZ11">
        <v>22</v>
      </c>
      <c r="CA11">
        <v>19</v>
      </c>
      <c r="CB11">
        <v>704</v>
      </c>
      <c r="CC11">
        <v>464</v>
      </c>
      <c r="CD11">
        <v>539</v>
      </c>
      <c r="CE11">
        <v>1707</v>
      </c>
      <c r="CF11">
        <v>37</v>
      </c>
      <c r="CG11">
        <v>640</v>
      </c>
      <c r="CH11">
        <v>348</v>
      </c>
      <c r="CI11">
        <v>118</v>
      </c>
      <c r="CJ11">
        <v>206</v>
      </c>
      <c r="CK11">
        <v>540</v>
      </c>
      <c r="CL11">
        <v>167</v>
      </c>
      <c r="CM11">
        <v>702</v>
      </c>
      <c r="CN11">
        <v>487</v>
      </c>
      <c r="CO11">
        <v>674</v>
      </c>
      <c r="CP11">
        <v>1863</v>
      </c>
      <c r="CQ11">
        <v>48</v>
      </c>
      <c r="CR11">
        <v>673</v>
      </c>
      <c r="CS11">
        <v>356</v>
      </c>
      <c r="CT11">
        <v>128</v>
      </c>
      <c r="CU11">
        <v>211</v>
      </c>
      <c r="CV11">
        <v>525</v>
      </c>
      <c r="CW11">
        <v>151</v>
      </c>
      <c r="CX11">
        <v>153</v>
      </c>
      <c r="CY11">
        <v>138</v>
      </c>
      <c r="CZ11">
        <v>169</v>
      </c>
      <c r="DA11">
        <v>460</v>
      </c>
      <c r="DB11">
        <v>3</v>
      </c>
      <c r="DC11">
        <v>161</v>
      </c>
      <c r="DD11">
        <v>101</v>
      </c>
      <c r="DE11">
        <v>33</v>
      </c>
      <c r="DF11">
        <v>52</v>
      </c>
      <c r="DG11">
        <v>135</v>
      </c>
      <c r="DH11">
        <v>49</v>
      </c>
      <c r="DI11">
        <v>201</v>
      </c>
      <c r="DJ11">
        <v>170</v>
      </c>
      <c r="DK11">
        <v>227</v>
      </c>
      <c r="DL11">
        <v>598</v>
      </c>
      <c r="DM11">
        <v>6</v>
      </c>
      <c r="DN11">
        <v>208</v>
      </c>
      <c r="DO11">
        <v>125</v>
      </c>
      <c r="DP11">
        <v>40</v>
      </c>
      <c r="DQ11">
        <v>51</v>
      </c>
      <c r="DR11">
        <v>171</v>
      </c>
      <c r="DS11">
        <v>47</v>
      </c>
      <c r="DT11">
        <v>161</v>
      </c>
      <c r="DU11">
        <v>128</v>
      </c>
      <c r="DV11">
        <v>141</v>
      </c>
      <c r="DW11">
        <v>430</v>
      </c>
      <c r="DX11">
        <v>11</v>
      </c>
      <c r="DY11">
        <v>141</v>
      </c>
      <c r="DZ11">
        <v>90</v>
      </c>
      <c r="EA11">
        <v>32</v>
      </c>
      <c r="EB11">
        <v>37</v>
      </c>
      <c r="EC11">
        <v>123</v>
      </c>
      <c r="ED11">
        <v>29</v>
      </c>
      <c r="EE11">
        <v>5</v>
      </c>
      <c r="EF11">
        <v>2</v>
      </c>
      <c r="EG11">
        <v>5</v>
      </c>
      <c r="EH11">
        <v>12</v>
      </c>
      <c r="EJ11">
        <v>4</v>
      </c>
      <c r="EK11">
        <v>4</v>
      </c>
      <c r="EL11">
        <v>3</v>
      </c>
      <c r="EM11">
        <v>1</v>
      </c>
      <c r="EN11">
        <v>3</v>
      </c>
      <c r="EO11">
        <v>1</v>
      </c>
      <c r="EP11">
        <v>114</v>
      </c>
      <c r="EQ11">
        <v>98</v>
      </c>
      <c r="ER11">
        <v>136</v>
      </c>
      <c r="ES11">
        <v>348</v>
      </c>
      <c r="ET11">
        <v>3</v>
      </c>
      <c r="EU11">
        <v>118</v>
      </c>
      <c r="EV11">
        <v>81</v>
      </c>
      <c r="EW11">
        <v>25</v>
      </c>
      <c r="EX11">
        <v>31</v>
      </c>
      <c r="EY11">
        <v>92</v>
      </c>
      <c r="EZ11">
        <v>25</v>
      </c>
      <c r="FA11">
        <v>5</v>
      </c>
      <c r="FB11">
        <v>3</v>
      </c>
      <c r="FC11">
        <v>5</v>
      </c>
      <c r="FD11">
        <v>13</v>
      </c>
      <c r="FF11">
        <v>5</v>
      </c>
      <c r="FG11">
        <v>5</v>
      </c>
      <c r="FH11">
        <v>4</v>
      </c>
      <c r="FI11">
        <v>1</v>
      </c>
      <c r="FJ11">
        <v>4</v>
      </c>
      <c r="FK11">
        <v>1</v>
      </c>
      <c r="FW11">
        <v>3</v>
      </c>
      <c r="FX11">
        <v>2</v>
      </c>
      <c r="FY11">
        <v>1</v>
      </c>
      <c r="FZ11">
        <v>6</v>
      </c>
      <c r="GB11">
        <v>3</v>
      </c>
      <c r="GC11">
        <v>4</v>
      </c>
      <c r="GD11">
        <v>2</v>
      </c>
      <c r="GF11">
        <v>2</v>
      </c>
      <c r="GS11">
        <v>33</v>
      </c>
      <c r="GT11">
        <v>9</v>
      </c>
      <c r="GU11">
        <v>16</v>
      </c>
      <c r="GV11">
        <v>58</v>
      </c>
      <c r="GX11">
        <v>53</v>
      </c>
      <c r="GY11">
        <v>23</v>
      </c>
      <c r="GZ11">
        <v>11</v>
      </c>
      <c r="HA11">
        <v>11</v>
      </c>
      <c r="HB11">
        <v>34</v>
      </c>
      <c r="HC11">
        <v>9</v>
      </c>
      <c r="HO11">
        <v>856</v>
      </c>
      <c r="HP11">
        <v>555</v>
      </c>
      <c r="HQ11">
        <v>654</v>
      </c>
      <c r="HR11">
        <v>2065</v>
      </c>
      <c r="HS11">
        <v>43</v>
      </c>
      <c r="HT11">
        <v>785</v>
      </c>
      <c r="HU11">
        <v>369</v>
      </c>
      <c r="HV11">
        <v>122</v>
      </c>
      <c r="HW11">
        <v>291</v>
      </c>
      <c r="HX11">
        <v>628</v>
      </c>
      <c r="HY11">
        <v>137</v>
      </c>
    </row>
    <row r="12" spans="1:233" x14ac:dyDescent="0.25">
      <c r="A12">
        <v>11</v>
      </c>
      <c r="B12" t="s">
        <v>515</v>
      </c>
      <c r="C12">
        <v>831</v>
      </c>
      <c r="D12">
        <v>620</v>
      </c>
      <c r="E12">
        <v>610</v>
      </c>
      <c r="F12">
        <v>2061</v>
      </c>
      <c r="G12">
        <v>64</v>
      </c>
      <c r="H12">
        <v>914</v>
      </c>
      <c r="I12">
        <v>494</v>
      </c>
      <c r="J12">
        <v>215</v>
      </c>
      <c r="K12">
        <v>281</v>
      </c>
      <c r="L12">
        <v>640</v>
      </c>
      <c r="M12">
        <v>247</v>
      </c>
      <c r="N12">
        <v>195</v>
      </c>
      <c r="O12">
        <v>33</v>
      </c>
      <c r="P12">
        <v>19</v>
      </c>
      <c r="Q12">
        <v>247</v>
      </c>
      <c r="R12">
        <v>16</v>
      </c>
      <c r="S12">
        <v>139</v>
      </c>
      <c r="T12">
        <v>72</v>
      </c>
      <c r="U12">
        <v>35</v>
      </c>
      <c r="V12">
        <v>170</v>
      </c>
      <c r="W12">
        <v>188</v>
      </c>
      <c r="X12">
        <v>247</v>
      </c>
      <c r="Y12">
        <v>671</v>
      </c>
      <c r="Z12">
        <v>523</v>
      </c>
      <c r="AA12">
        <v>542</v>
      </c>
      <c r="AB12">
        <v>1736</v>
      </c>
      <c r="AC12">
        <v>51</v>
      </c>
      <c r="AD12">
        <v>823</v>
      </c>
      <c r="AE12">
        <v>419</v>
      </c>
      <c r="AF12">
        <v>184</v>
      </c>
      <c r="AG12">
        <v>240</v>
      </c>
      <c r="AH12">
        <v>531</v>
      </c>
      <c r="AI12">
        <v>212</v>
      </c>
      <c r="AJ12">
        <v>160</v>
      </c>
      <c r="AK12">
        <v>97</v>
      </c>
      <c r="AL12">
        <v>68</v>
      </c>
      <c r="AM12">
        <v>325</v>
      </c>
      <c r="AN12">
        <v>13</v>
      </c>
      <c r="AO12">
        <v>91</v>
      </c>
      <c r="AP12">
        <v>75</v>
      </c>
      <c r="AQ12">
        <v>31</v>
      </c>
      <c r="AR12">
        <v>41</v>
      </c>
      <c r="AS12">
        <v>109</v>
      </c>
      <c r="AT12">
        <v>35</v>
      </c>
      <c r="AU12">
        <v>831</v>
      </c>
      <c r="AX12">
        <v>831</v>
      </c>
      <c r="AY12">
        <v>57</v>
      </c>
      <c r="AZ12">
        <v>435</v>
      </c>
      <c r="BA12">
        <v>240</v>
      </c>
      <c r="BB12">
        <v>118</v>
      </c>
      <c r="BC12">
        <v>254</v>
      </c>
      <c r="BD12">
        <v>533</v>
      </c>
      <c r="BE12">
        <v>195</v>
      </c>
      <c r="BG12">
        <v>620</v>
      </c>
      <c r="BI12">
        <v>620</v>
      </c>
      <c r="BJ12">
        <v>7</v>
      </c>
      <c r="BK12">
        <v>229</v>
      </c>
      <c r="BL12">
        <v>132</v>
      </c>
      <c r="BM12">
        <v>60</v>
      </c>
      <c r="BN12">
        <v>25</v>
      </c>
      <c r="BO12">
        <v>82</v>
      </c>
      <c r="BP12">
        <v>33</v>
      </c>
      <c r="BS12">
        <v>610</v>
      </c>
      <c r="BT12">
        <v>610</v>
      </c>
      <c r="BV12">
        <v>250</v>
      </c>
      <c r="BW12">
        <v>122</v>
      </c>
      <c r="BX12">
        <v>37</v>
      </c>
      <c r="BY12">
        <v>2</v>
      </c>
      <c r="BZ12">
        <v>25</v>
      </c>
      <c r="CA12">
        <v>19</v>
      </c>
      <c r="CB12">
        <v>682</v>
      </c>
      <c r="CC12">
        <v>527</v>
      </c>
      <c r="CD12">
        <v>502</v>
      </c>
      <c r="CE12">
        <v>1711</v>
      </c>
      <c r="CF12">
        <v>50</v>
      </c>
      <c r="CG12">
        <v>755</v>
      </c>
      <c r="CH12">
        <v>400</v>
      </c>
      <c r="CI12">
        <v>179</v>
      </c>
      <c r="CJ12">
        <v>231</v>
      </c>
      <c r="CK12">
        <v>519</v>
      </c>
      <c r="CL12">
        <v>209</v>
      </c>
      <c r="CM12">
        <v>750</v>
      </c>
      <c r="CN12">
        <v>530</v>
      </c>
      <c r="CO12">
        <v>527</v>
      </c>
      <c r="CP12">
        <v>1807</v>
      </c>
      <c r="CQ12">
        <v>61</v>
      </c>
      <c r="CR12">
        <v>815</v>
      </c>
      <c r="CS12">
        <v>446</v>
      </c>
      <c r="CT12">
        <v>196</v>
      </c>
      <c r="CU12">
        <v>248</v>
      </c>
      <c r="CV12">
        <v>576</v>
      </c>
      <c r="CW12">
        <v>221</v>
      </c>
      <c r="CX12">
        <v>302</v>
      </c>
      <c r="CY12">
        <v>220</v>
      </c>
      <c r="CZ12">
        <v>208</v>
      </c>
      <c r="DA12">
        <v>730</v>
      </c>
      <c r="DB12">
        <v>30</v>
      </c>
      <c r="DC12">
        <v>315</v>
      </c>
      <c r="DD12">
        <v>203</v>
      </c>
      <c r="DE12">
        <v>90</v>
      </c>
      <c r="DF12">
        <v>102</v>
      </c>
      <c r="DG12">
        <v>244</v>
      </c>
      <c r="DH12">
        <v>92</v>
      </c>
      <c r="DI12">
        <v>618</v>
      </c>
      <c r="DJ12">
        <v>410</v>
      </c>
      <c r="DK12">
        <v>441</v>
      </c>
      <c r="DL12">
        <v>1469</v>
      </c>
      <c r="DM12">
        <v>48</v>
      </c>
      <c r="DN12">
        <v>660</v>
      </c>
      <c r="DO12">
        <v>371</v>
      </c>
      <c r="DP12">
        <v>164</v>
      </c>
      <c r="DQ12">
        <v>208</v>
      </c>
      <c r="DR12">
        <v>464</v>
      </c>
      <c r="DS12">
        <v>193</v>
      </c>
      <c r="DT12">
        <v>157</v>
      </c>
      <c r="DU12">
        <v>144</v>
      </c>
      <c r="DV12">
        <v>107</v>
      </c>
      <c r="DW12">
        <v>408</v>
      </c>
      <c r="DX12">
        <v>14</v>
      </c>
      <c r="DY12">
        <v>185</v>
      </c>
      <c r="DZ12">
        <v>91</v>
      </c>
      <c r="EA12">
        <v>41</v>
      </c>
      <c r="EB12">
        <v>47</v>
      </c>
      <c r="EC12">
        <v>120</v>
      </c>
      <c r="ED12">
        <v>39</v>
      </c>
      <c r="EE12">
        <v>80</v>
      </c>
      <c r="EF12">
        <v>40</v>
      </c>
      <c r="EG12">
        <v>24</v>
      </c>
      <c r="EH12">
        <v>144</v>
      </c>
      <c r="EI12">
        <v>11</v>
      </c>
      <c r="EJ12">
        <v>70</v>
      </c>
      <c r="EK12">
        <v>46</v>
      </c>
      <c r="EL12">
        <v>17</v>
      </c>
      <c r="EM12">
        <v>25</v>
      </c>
      <c r="EN12">
        <v>54</v>
      </c>
      <c r="EO12">
        <v>22</v>
      </c>
      <c r="EP12">
        <v>205</v>
      </c>
      <c r="EQ12">
        <v>160</v>
      </c>
      <c r="ER12">
        <v>150</v>
      </c>
      <c r="ES12">
        <v>515</v>
      </c>
      <c r="ET12">
        <v>19</v>
      </c>
      <c r="EU12">
        <v>230</v>
      </c>
      <c r="EV12">
        <v>152</v>
      </c>
      <c r="EW12">
        <v>63</v>
      </c>
      <c r="EX12">
        <v>75</v>
      </c>
      <c r="EY12">
        <v>172</v>
      </c>
      <c r="EZ12">
        <v>69</v>
      </c>
      <c r="FA12">
        <v>90</v>
      </c>
      <c r="FB12">
        <v>50</v>
      </c>
      <c r="FC12">
        <v>25</v>
      </c>
      <c r="FD12">
        <v>165</v>
      </c>
      <c r="FE12">
        <v>11</v>
      </c>
      <c r="FF12">
        <v>80</v>
      </c>
      <c r="FG12">
        <v>60</v>
      </c>
      <c r="FH12">
        <v>23</v>
      </c>
      <c r="FI12">
        <v>32</v>
      </c>
      <c r="FJ12">
        <v>68</v>
      </c>
      <c r="FK12">
        <v>27</v>
      </c>
      <c r="FW12">
        <v>2</v>
      </c>
      <c r="FX12">
        <v>1</v>
      </c>
      <c r="FZ12">
        <v>3</v>
      </c>
      <c r="GA12">
        <v>1</v>
      </c>
      <c r="GB12">
        <v>1</v>
      </c>
      <c r="GE12">
        <v>1</v>
      </c>
      <c r="GF12">
        <v>2</v>
      </c>
      <c r="GS12">
        <v>26</v>
      </c>
      <c r="GT12">
        <v>15</v>
      </c>
      <c r="GU12">
        <v>15</v>
      </c>
      <c r="GV12">
        <v>56</v>
      </c>
      <c r="GX12">
        <v>48</v>
      </c>
      <c r="GY12">
        <v>13</v>
      </c>
      <c r="GZ12">
        <v>7</v>
      </c>
      <c r="HA12">
        <v>11</v>
      </c>
      <c r="HB12">
        <v>22</v>
      </c>
      <c r="HC12">
        <v>6</v>
      </c>
      <c r="HE12">
        <v>1</v>
      </c>
      <c r="HG12">
        <v>1</v>
      </c>
      <c r="HI12">
        <v>1</v>
      </c>
      <c r="HJ12">
        <v>1</v>
      </c>
      <c r="HL12">
        <v>1</v>
      </c>
      <c r="HM12">
        <v>1</v>
      </c>
      <c r="HO12">
        <v>770</v>
      </c>
      <c r="HP12">
        <v>540</v>
      </c>
      <c r="HQ12">
        <v>560</v>
      </c>
      <c r="HR12">
        <v>1870</v>
      </c>
      <c r="HS12">
        <v>69</v>
      </c>
      <c r="HT12">
        <v>822</v>
      </c>
      <c r="HU12">
        <v>434</v>
      </c>
      <c r="HV12">
        <v>166</v>
      </c>
      <c r="HW12">
        <v>276</v>
      </c>
      <c r="HX12">
        <v>600</v>
      </c>
      <c r="HY12">
        <v>227</v>
      </c>
    </row>
    <row r="13" spans="1:233" x14ac:dyDescent="0.25">
      <c r="A13">
        <v>12</v>
      </c>
      <c r="B13" t="s">
        <v>523</v>
      </c>
      <c r="C13">
        <v>2591</v>
      </c>
      <c r="D13">
        <v>1532</v>
      </c>
      <c r="E13">
        <v>1422</v>
      </c>
      <c r="F13">
        <v>5545</v>
      </c>
      <c r="G13">
        <v>218</v>
      </c>
      <c r="H13">
        <v>2515</v>
      </c>
      <c r="I13">
        <v>1296</v>
      </c>
      <c r="J13">
        <v>524</v>
      </c>
      <c r="K13">
        <v>996</v>
      </c>
      <c r="L13">
        <v>2030</v>
      </c>
      <c r="M13">
        <v>848</v>
      </c>
      <c r="N13">
        <v>689</v>
      </c>
      <c r="O13">
        <v>111</v>
      </c>
      <c r="P13">
        <v>48</v>
      </c>
      <c r="Q13">
        <v>848</v>
      </c>
      <c r="R13">
        <v>61</v>
      </c>
      <c r="S13">
        <v>489</v>
      </c>
      <c r="T13">
        <v>253</v>
      </c>
      <c r="U13">
        <v>138</v>
      </c>
      <c r="V13">
        <v>583</v>
      </c>
      <c r="W13">
        <v>689</v>
      </c>
      <c r="X13">
        <v>848</v>
      </c>
      <c r="Y13">
        <v>2014</v>
      </c>
      <c r="Z13">
        <v>1296</v>
      </c>
      <c r="AA13">
        <v>1274</v>
      </c>
      <c r="AB13">
        <v>4584</v>
      </c>
      <c r="AC13">
        <v>177</v>
      </c>
      <c r="AD13">
        <v>2207</v>
      </c>
      <c r="AE13">
        <v>1077</v>
      </c>
      <c r="AF13">
        <v>437</v>
      </c>
      <c r="AG13">
        <v>807</v>
      </c>
      <c r="AH13">
        <v>1636</v>
      </c>
      <c r="AI13">
        <v>701</v>
      </c>
      <c r="AJ13">
        <v>577</v>
      </c>
      <c r="AK13">
        <v>236</v>
      </c>
      <c r="AL13">
        <v>148</v>
      </c>
      <c r="AM13">
        <v>961</v>
      </c>
      <c r="AN13">
        <v>41</v>
      </c>
      <c r="AO13">
        <v>308</v>
      </c>
      <c r="AP13">
        <v>219</v>
      </c>
      <c r="AQ13">
        <v>87</v>
      </c>
      <c r="AR13">
        <v>189</v>
      </c>
      <c r="AS13">
        <v>394</v>
      </c>
      <c r="AT13">
        <v>147</v>
      </c>
      <c r="AU13">
        <v>2591</v>
      </c>
      <c r="AX13">
        <v>2591</v>
      </c>
      <c r="AY13">
        <v>192</v>
      </c>
      <c r="AZ13">
        <v>1403</v>
      </c>
      <c r="BA13">
        <v>685</v>
      </c>
      <c r="BB13">
        <v>318</v>
      </c>
      <c r="BC13">
        <v>911</v>
      </c>
      <c r="BD13">
        <v>1752</v>
      </c>
      <c r="BE13">
        <v>689</v>
      </c>
      <c r="BG13">
        <v>1532</v>
      </c>
      <c r="BI13">
        <v>1532</v>
      </c>
      <c r="BJ13">
        <v>24</v>
      </c>
      <c r="BK13">
        <v>573</v>
      </c>
      <c r="BL13">
        <v>357</v>
      </c>
      <c r="BM13">
        <v>134</v>
      </c>
      <c r="BN13">
        <v>75</v>
      </c>
      <c r="BO13">
        <v>231</v>
      </c>
      <c r="BP13">
        <v>111</v>
      </c>
      <c r="BS13">
        <v>1422</v>
      </c>
      <c r="BT13">
        <v>1422</v>
      </c>
      <c r="BU13">
        <v>2</v>
      </c>
      <c r="BV13">
        <v>539</v>
      </c>
      <c r="BW13">
        <v>254</v>
      </c>
      <c r="BX13">
        <v>72</v>
      </c>
      <c r="BY13">
        <v>10</v>
      </c>
      <c r="BZ13">
        <v>47</v>
      </c>
      <c r="CA13">
        <v>48</v>
      </c>
      <c r="CB13">
        <v>2119</v>
      </c>
      <c r="CC13">
        <v>1226</v>
      </c>
      <c r="CD13">
        <v>1103</v>
      </c>
      <c r="CE13">
        <v>4448</v>
      </c>
      <c r="CF13">
        <v>200</v>
      </c>
      <c r="CG13">
        <v>2004</v>
      </c>
      <c r="CH13">
        <v>1044</v>
      </c>
      <c r="CI13">
        <v>428</v>
      </c>
      <c r="CJ13">
        <v>816</v>
      </c>
      <c r="CK13">
        <v>1651</v>
      </c>
      <c r="CL13">
        <v>707</v>
      </c>
      <c r="CM13">
        <v>1655</v>
      </c>
      <c r="CN13">
        <v>1078</v>
      </c>
      <c r="CO13">
        <v>1065</v>
      </c>
      <c r="CP13">
        <v>3798</v>
      </c>
      <c r="CQ13">
        <v>117</v>
      </c>
      <c r="CR13">
        <v>1697</v>
      </c>
      <c r="CS13">
        <v>903</v>
      </c>
      <c r="CT13">
        <v>349</v>
      </c>
      <c r="CU13">
        <v>611</v>
      </c>
      <c r="CV13">
        <v>1285</v>
      </c>
      <c r="CW13">
        <v>512</v>
      </c>
      <c r="CX13">
        <v>591</v>
      </c>
      <c r="CY13">
        <v>427</v>
      </c>
      <c r="CZ13">
        <v>402</v>
      </c>
      <c r="DA13">
        <v>1420</v>
      </c>
      <c r="DB13">
        <v>46</v>
      </c>
      <c r="DC13">
        <v>632</v>
      </c>
      <c r="DD13">
        <v>377</v>
      </c>
      <c r="DE13">
        <v>154</v>
      </c>
      <c r="DF13">
        <v>203</v>
      </c>
      <c r="DG13">
        <v>456</v>
      </c>
      <c r="DH13">
        <v>185</v>
      </c>
      <c r="DI13">
        <v>798</v>
      </c>
      <c r="DJ13">
        <v>595</v>
      </c>
      <c r="DK13">
        <v>609</v>
      </c>
      <c r="DL13">
        <v>2002</v>
      </c>
      <c r="DM13">
        <v>64</v>
      </c>
      <c r="DN13">
        <v>839</v>
      </c>
      <c r="DO13">
        <v>478</v>
      </c>
      <c r="DP13">
        <v>182</v>
      </c>
      <c r="DQ13">
        <v>260</v>
      </c>
      <c r="DR13">
        <v>608</v>
      </c>
      <c r="DS13">
        <v>239</v>
      </c>
      <c r="DT13">
        <v>558</v>
      </c>
      <c r="DU13">
        <v>390</v>
      </c>
      <c r="DV13">
        <v>361</v>
      </c>
      <c r="DW13">
        <v>1309</v>
      </c>
      <c r="DX13">
        <v>46</v>
      </c>
      <c r="DY13">
        <v>563</v>
      </c>
      <c r="DZ13">
        <v>328</v>
      </c>
      <c r="EA13">
        <v>125</v>
      </c>
      <c r="EB13">
        <v>180</v>
      </c>
      <c r="EC13">
        <v>422</v>
      </c>
      <c r="ED13">
        <v>161</v>
      </c>
      <c r="EE13">
        <v>220</v>
      </c>
      <c r="EF13">
        <v>152</v>
      </c>
      <c r="EG13">
        <v>162</v>
      </c>
      <c r="EH13">
        <v>534</v>
      </c>
      <c r="EI13">
        <v>20</v>
      </c>
      <c r="EJ13">
        <v>229</v>
      </c>
      <c r="EK13">
        <v>151</v>
      </c>
      <c r="EL13">
        <v>49</v>
      </c>
      <c r="EM13">
        <v>81</v>
      </c>
      <c r="EN13">
        <v>177</v>
      </c>
      <c r="EO13">
        <v>76</v>
      </c>
      <c r="EP13">
        <v>323</v>
      </c>
      <c r="EQ13">
        <v>293</v>
      </c>
      <c r="ER13">
        <v>271</v>
      </c>
      <c r="ES13">
        <v>887</v>
      </c>
      <c r="ET13">
        <v>15</v>
      </c>
      <c r="EU13">
        <v>383</v>
      </c>
      <c r="EV13">
        <v>229</v>
      </c>
      <c r="EW13">
        <v>97</v>
      </c>
      <c r="EX13">
        <v>105</v>
      </c>
      <c r="EY13">
        <v>243</v>
      </c>
      <c r="EZ13">
        <v>91</v>
      </c>
      <c r="FA13">
        <v>223</v>
      </c>
      <c r="FB13">
        <v>152</v>
      </c>
      <c r="FC13">
        <v>163</v>
      </c>
      <c r="FD13">
        <v>538</v>
      </c>
      <c r="FE13">
        <v>20</v>
      </c>
      <c r="FF13">
        <v>232</v>
      </c>
      <c r="FG13">
        <v>153</v>
      </c>
      <c r="FH13">
        <v>51</v>
      </c>
      <c r="FI13">
        <v>84</v>
      </c>
      <c r="FJ13">
        <v>180</v>
      </c>
      <c r="FK13">
        <v>79</v>
      </c>
      <c r="FN13">
        <v>1</v>
      </c>
      <c r="FO13">
        <v>1</v>
      </c>
      <c r="FW13">
        <v>9</v>
      </c>
      <c r="FX13">
        <v>12</v>
      </c>
      <c r="FY13">
        <v>10</v>
      </c>
      <c r="FZ13">
        <v>31</v>
      </c>
      <c r="GA13">
        <v>1</v>
      </c>
      <c r="GB13">
        <v>13</v>
      </c>
      <c r="GC13">
        <v>10</v>
      </c>
      <c r="GD13">
        <v>2</v>
      </c>
      <c r="GE13">
        <v>1</v>
      </c>
      <c r="GF13">
        <v>6</v>
      </c>
      <c r="GG13">
        <v>3</v>
      </c>
      <c r="GS13">
        <v>153</v>
      </c>
      <c r="GT13">
        <v>59</v>
      </c>
      <c r="GU13">
        <v>57</v>
      </c>
      <c r="GV13">
        <v>269</v>
      </c>
      <c r="GX13">
        <v>230</v>
      </c>
      <c r="GY13">
        <v>113</v>
      </c>
      <c r="GZ13">
        <v>54</v>
      </c>
      <c r="HA13">
        <v>74</v>
      </c>
      <c r="HB13">
        <v>147</v>
      </c>
      <c r="HC13">
        <v>57</v>
      </c>
      <c r="HO13">
        <v>2321</v>
      </c>
      <c r="HP13">
        <v>1280</v>
      </c>
      <c r="HQ13">
        <v>1203</v>
      </c>
      <c r="HR13">
        <v>4804</v>
      </c>
      <c r="HS13">
        <v>200</v>
      </c>
      <c r="HT13">
        <v>2220</v>
      </c>
      <c r="HU13">
        <v>1128</v>
      </c>
      <c r="HV13">
        <v>442</v>
      </c>
      <c r="HW13">
        <v>897</v>
      </c>
      <c r="HX13">
        <v>1827</v>
      </c>
      <c r="HY13">
        <v>722</v>
      </c>
    </row>
    <row r="14" spans="1:233" x14ac:dyDescent="0.25">
      <c r="A14">
        <v>13</v>
      </c>
      <c r="B14" t="s">
        <v>521</v>
      </c>
      <c r="C14">
        <v>1872</v>
      </c>
      <c r="D14">
        <v>1501</v>
      </c>
      <c r="E14">
        <v>1655</v>
      </c>
      <c r="F14">
        <v>5028</v>
      </c>
      <c r="G14">
        <v>207</v>
      </c>
      <c r="H14">
        <v>2140</v>
      </c>
      <c r="I14">
        <v>1070</v>
      </c>
      <c r="J14">
        <v>420</v>
      </c>
      <c r="K14">
        <v>664</v>
      </c>
      <c r="L14">
        <v>1546</v>
      </c>
      <c r="M14">
        <v>493</v>
      </c>
      <c r="N14">
        <v>362</v>
      </c>
      <c r="O14">
        <v>91</v>
      </c>
      <c r="P14">
        <v>40</v>
      </c>
      <c r="Q14">
        <v>493</v>
      </c>
      <c r="R14">
        <v>49</v>
      </c>
      <c r="S14">
        <v>285</v>
      </c>
      <c r="T14">
        <v>154</v>
      </c>
      <c r="U14">
        <v>88</v>
      </c>
      <c r="V14">
        <v>305</v>
      </c>
      <c r="W14">
        <v>375</v>
      </c>
      <c r="X14">
        <v>493</v>
      </c>
      <c r="Y14">
        <v>1442</v>
      </c>
      <c r="Z14">
        <v>1237</v>
      </c>
      <c r="AA14">
        <v>1464</v>
      </c>
      <c r="AB14">
        <v>4143</v>
      </c>
      <c r="AC14">
        <v>158</v>
      </c>
      <c r="AD14">
        <v>1884</v>
      </c>
      <c r="AE14">
        <v>902</v>
      </c>
      <c r="AF14">
        <v>348</v>
      </c>
      <c r="AG14">
        <v>550</v>
      </c>
      <c r="AH14">
        <v>1249</v>
      </c>
      <c r="AI14">
        <v>420</v>
      </c>
      <c r="AJ14">
        <v>430</v>
      </c>
      <c r="AK14">
        <v>264</v>
      </c>
      <c r="AL14">
        <v>191</v>
      </c>
      <c r="AM14">
        <v>885</v>
      </c>
      <c r="AN14">
        <v>49</v>
      </c>
      <c r="AO14">
        <v>256</v>
      </c>
      <c r="AP14">
        <v>168</v>
      </c>
      <c r="AQ14">
        <v>72</v>
      </c>
      <c r="AR14">
        <v>114</v>
      </c>
      <c r="AS14">
        <v>297</v>
      </c>
      <c r="AT14">
        <v>73</v>
      </c>
      <c r="AU14">
        <v>1872</v>
      </c>
      <c r="AX14">
        <v>1872</v>
      </c>
      <c r="AY14">
        <v>164</v>
      </c>
      <c r="AZ14">
        <v>888</v>
      </c>
      <c r="BA14">
        <v>426</v>
      </c>
      <c r="BB14">
        <v>198</v>
      </c>
      <c r="BC14">
        <v>561</v>
      </c>
      <c r="BD14">
        <v>1158</v>
      </c>
      <c r="BE14">
        <v>362</v>
      </c>
      <c r="BG14">
        <v>1501</v>
      </c>
      <c r="BI14">
        <v>1501</v>
      </c>
      <c r="BJ14">
        <v>41</v>
      </c>
      <c r="BK14">
        <v>571</v>
      </c>
      <c r="BL14">
        <v>338</v>
      </c>
      <c r="BM14">
        <v>139</v>
      </c>
      <c r="BN14">
        <v>77</v>
      </c>
      <c r="BO14">
        <v>307</v>
      </c>
      <c r="BP14">
        <v>91</v>
      </c>
      <c r="BS14">
        <v>1655</v>
      </c>
      <c r="BT14">
        <v>1655</v>
      </c>
      <c r="BU14">
        <v>2</v>
      </c>
      <c r="BV14">
        <v>681</v>
      </c>
      <c r="BW14">
        <v>306</v>
      </c>
      <c r="BX14">
        <v>83</v>
      </c>
      <c r="BY14">
        <v>26</v>
      </c>
      <c r="BZ14">
        <v>81</v>
      </c>
      <c r="CA14">
        <v>40</v>
      </c>
      <c r="CB14">
        <v>1243</v>
      </c>
      <c r="CC14">
        <v>1007</v>
      </c>
      <c r="CD14">
        <v>1002</v>
      </c>
      <c r="CE14">
        <v>3252</v>
      </c>
      <c r="CF14">
        <v>156</v>
      </c>
      <c r="CG14">
        <v>1352</v>
      </c>
      <c r="CH14">
        <v>668</v>
      </c>
      <c r="CI14">
        <v>280</v>
      </c>
      <c r="CJ14">
        <v>436</v>
      </c>
      <c r="CK14">
        <v>1002</v>
      </c>
      <c r="CL14">
        <v>384</v>
      </c>
      <c r="CM14">
        <v>1632</v>
      </c>
      <c r="CN14">
        <v>1334</v>
      </c>
      <c r="CO14">
        <v>1496</v>
      </c>
      <c r="CP14">
        <v>4462</v>
      </c>
      <c r="CQ14">
        <v>182</v>
      </c>
      <c r="CR14">
        <v>1891</v>
      </c>
      <c r="CS14">
        <v>965</v>
      </c>
      <c r="CT14">
        <v>376</v>
      </c>
      <c r="CU14">
        <v>569</v>
      </c>
      <c r="CV14">
        <v>1343</v>
      </c>
      <c r="CW14">
        <v>404</v>
      </c>
      <c r="CX14">
        <v>262</v>
      </c>
      <c r="CY14">
        <v>283</v>
      </c>
      <c r="CZ14">
        <v>277</v>
      </c>
      <c r="DA14">
        <v>822</v>
      </c>
      <c r="DB14">
        <v>40</v>
      </c>
      <c r="DC14">
        <v>328</v>
      </c>
      <c r="DD14">
        <v>185</v>
      </c>
      <c r="DE14">
        <v>77</v>
      </c>
      <c r="DF14">
        <v>79</v>
      </c>
      <c r="DG14">
        <v>208</v>
      </c>
      <c r="DH14">
        <v>80</v>
      </c>
      <c r="DI14">
        <v>1434</v>
      </c>
      <c r="DJ14">
        <v>1163</v>
      </c>
      <c r="DK14">
        <v>1312</v>
      </c>
      <c r="DL14">
        <v>3909</v>
      </c>
      <c r="DM14">
        <v>168</v>
      </c>
      <c r="DN14">
        <v>1654</v>
      </c>
      <c r="DO14">
        <v>846</v>
      </c>
      <c r="DP14">
        <v>333</v>
      </c>
      <c r="DQ14">
        <v>511</v>
      </c>
      <c r="DR14">
        <v>1179</v>
      </c>
      <c r="DS14">
        <v>348</v>
      </c>
      <c r="DT14">
        <v>407</v>
      </c>
      <c r="DU14">
        <v>383</v>
      </c>
      <c r="DV14">
        <v>379</v>
      </c>
      <c r="DW14">
        <v>1169</v>
      </c>
      <c r="DX14">
        <v>57</v>
      </c>
      <c r="DY14">
        <v>476</v>
      </c>
      <c r="DZ14">
        <v>241</v>
      </c>
      <c r="EA14">
        <v>94</v>
      </c>
      <c r="EB14">
        <v>136</v>
      </c>
      <c r="EC14">
        <v>331</v>
      </c>
      <c r="ED14">
        <v>123</v>
      </c>
      <c r="EE14">
        <v>11</v>
      </c>
      <c r="EF14">
        <v>8</v>
      </c>
      <c r="EG14">
        <v>6</v>
      </c>
      <c r="EH14">
        <v>25</v>
      </c>
      <c r="EJ14">
        <v>8</v>
      </c>
      <c r="EK14">
        <v>4</v>
      </c>
      <c r="EL14">
        <v>1</v>
      </c>
      <c r="EM14">
        <v>4</v>
      </c>
      <c r="EN14">
        <v>7</v>
      </c>
      <c r="EO14">
        <v>3</v>
      </c>
      <c r="EP14">
        <v>194</v>
      </c>
      <c r="EQ14">
        <v>249</v>
      </c>
      <c r="ER14">
        <v>298</v>
      </c>
      <c r="ES14">
        <v>741</v>
      </c>
      <c r="ET14">
        <v>23</v>
      </c>
      <c r="EU14">
        <v>292</v>
      </c>
      <c r="EV14">
        <v>170</v>
      </c>
      <c r="EW14">
        <v>71</v>
      </c>
      <c r="EX14">
        <v>60</v>
      </c>
      <c r="EY14">
        <v>165</v>
      </c>
      <c r="EZ14">
        <v>57</v>
      </c>
      <c r="FA14">
        <v>12</v>
      </c>
      <c r="FB14">
        <v>9</v>
      </c>
      <c r="FC14">
        <v>6</v>
      </c>
      <c r="FD14">
        <v>27</v>
      </c>
      <c r="FF14">
        <v>9</v>
      </c>
      <c r="FG14">
        <v>6</v>
      </c>
      <c r="FH14">
        <v>1</v>
      </c>
      <c r="FI14">
        <v>4</v>
      </c>
      <c r="FJ14">
        <v>8</v>
      </c>
      <c r="FK14">
        <v>3</v>
      </c>
      <c r="FW14">
        <v>21</v>
      </c>
      <c r="FX14">
        <v>35</v>
      </c>
      <c r="FY14">
        <v>22</v>
      </c>
      <c r="FZ14">
        <v>78</v>
      </c>
      <c r="GA14">
        <v>8</v>
      </c>
      <c r="GB14">
        <v>30</v>
      </c>
      <c r="GC14">
        <v>18</v>
      </c>
      <c r="GD14">
        <v>7</v>
      </c>
      <c r="GE14">
        <v>7</v>
      </c>
      <c r="GF14">
        <v>14</v>
      </c>
      <c r="GG14">
        <v>9</v>
      </c>
      <c r="GS14">
        <v>103</v>
      </c>
      <c r="GT14">
        <v>75</v>
      </c>
      <c r="GU14">
        <v>88</v>
      </c>
      <c r="GV14">
        <v>266</v>
      </c>
      <c r="GX14">
        <v>232</v>
      </c>
      <c r="GY14">
        <v>90</v>
      </c>
      <c r="GZ14">
        <v>47</v>
      </c>
      <c r="HA14">
        <v>58</v>
      </c>
      <c r="HB14">
        <v>117</v>
      </c>
      <c r="HC14">
        <v>39</v>
      </c>
      <c r="HD14">
        <v>3</v>
      </c>
      <c r="HE14">
        <v>1</v>
      </c>
      <c r="HF14">
        <v>2</v>
      </c>
      <c r="HG14">
        <v>6</v>
      </c>
      <c r="HI14">
        <v>4</v>
      </c>
      <c r="HL14">
        <v>2</v>
      </c>
      <c r="HM14">
        <v>2</v>
      </c>
      <c r="HN14">
        <v>2</v>
      </c>
      <c r="HO14">
        <v>1309</v>
      </c>
      <c r="HP14">
        <v>1036</v>
      </c>
      <c r="HQ14">
        <v>1135</v>
      </c>
      <c r="HR14">
        <v>3480</v>
      </c>
      <c r="HS14">
        <v>102</v>
      </c>
      <c r="HT14">
        <v>1499</v>
      </c>
      <c r="HU14">
        <v>719</v>
      </c>
      <c r="HV14">
        <v>244</v>
      </c>
      <c r="HW14">
        <v>484</v>
      </c>
      <c r="HX14">
        <v>1069</v>
      </c>
      <c r="HY14">
        <v>231</v>
      </c>
    </row>
    <row r="15" spans="1:233" x14ac:dyDescent="0.25">
      <c r="A15">
        <v>14</v>
      </c>
      <c r="B15" t="s">
        <v>524</v>
      </c>
      <c r="C15">
        <v>1366</v>
      </c>
      <c r="D15">
        <v>1143</v>
      </c>
      <c r="E15">
        <v>1290</v>
      </c>
      <c r="F15">
        <v>3799</v>
      </c>
      <c r="G15">
        <v>105</v>
      </c>
      <c r="H15">
        <v>1521</v>
      </c>
      <c r="I15">
        <v>812</v>
      </c>
      <c r="J15">
        <v>310</v>
      </c>
      <c r="K15">
        <v>513</v>
      </c>
      <c r="L15">
        <v>1075</v>
      </c>
      <c r="M15">
        <v>395</v>
      </c>
      <c r="N15">
        <v>287</v>
      </c>
      <c r="O15">
        <v>68</v>
      </c>
      <c r="P15">
        <v>40</v>
      </c>
      <c r="Q15">
        <v>395</v>
      </c>
      <c r="R15">
        <v>25</v>
      </c>
      <c r="S15">
        <v>227</v>
      </c>
      <c r="T15">
        <v>125</v>
      </c>
      <c r="U15">
        <v>80</v>
      </c>
      <c r="V15">
        <v>258</v>
      </c>
      <c r="W15">
        <v>295</v>
      </c>
      <c r="X15">
        <v>395</v>
      </c>
      <c r="Y15">
        <v>1065</v>
      </c>
      <c r="Z15">
        <v>963</v>
      </c>
      <c r="AA15">
        <v>1175</v>
      </c>
      <c r="AB15">
        <v>3203</v>
      </c>
      <c r="AC15">
        <v>88</v>
      </c>
      <c r="AD15">
        <v>1320</v>
      </c>
      <c r="AE15">
        <v>659</v>
      </c>
      <c r="AF15">
        <v>248</v>
      </c>
      <c r="AG15">
        <v>419</v>
      </c>
      <c r="AH15">
        <v>866</v>
      </c>
      <c r="AI15">
        <v>317</v>
      </c>
      <c r="AJ15">
        <v>301</v>
      </c>
      <c r="AK15">
        <v>180</v>
      </c>
      <c r="AL15">
        <v>115</v>
      </c>
      <c r="AM15">
        <v>596</v>
      </c>
      <c r="AN15">
        <v>17</v>
      </c>
      <c r="AO15">
        <v>201</v>
      </c>
      <c r="AP15">
        <v>153</v>
      </c>
      <c r="AQ15">
        <v>62</v>
      </c>
      <c r="AR15">
        <v>94</v>
      </c>
      <c r="AS15">
        <v>209</v>
      </c>
      <c r="AT15">
        <v>78</v>
      </c>
      <c r="AU15">
        <v>1366</v>
      </c>
      <c r="AX15">
        <v>1366</v>
      </c>
      <c r="AY15">
        <v>84</v>
      </c>
      <c r="AZ15">
        <v>698</v>
      </c>
      <c r="BA15">
        <v>347</v>
      </c>
      <c r="BB15">
        <v>161</v>
      </c>
      <c r="BC15">
        <v>441</v>
      </c>
      <c r="BD15">
        <v>880</v>
      </c>
      <c r="BE15">
        <v>287</v>
      </c>
      <c r="BG15">
        <v>1143</v>
      </c>
      <c r="BI15">
        <v>1143</v>
      </c>
      <c r="BJ15">
        <v>18</v>
      </c>
      <c r="BK15">
        <v>338</v>
      </c>
      <c r="BL15">
        <v>232</v>
      </c>
      <c r="BM15">
        <v>76</v>
      </c>
      <c r="BN15">
        <v>60</v>
      </c>
      <c r="BO15">
        <v>145</v>
      </c>
      <c r="BP15">
        <v>68</v>
      </c>
      <c r="BS15">
        <v>1290</v>
      </c>
      <c r="BT15">
        <v>1290</v>
      </c>
      <c r="BU15">
        <v>3</v>
      </c>
      <c r="BV15">
        <v>485</v>
      </c>
      <c r="BW15">
        <v>233</v>
      </c>
      <c r="BX15">
        <v>73</v>
      </c>
      <c r="BY15">
        <v>12</v>
      </c>
      <c r="BZ15">
        <v>50</v>
      </c>
      <c r="CA15">
        <v>40</v>
      </c>
      <c r="CB15">
        <v>912</v>
      </c>
      <c r="CC15">
        <v>811</v>
      </c>
      <c r="CD15">
        <v>884</v>
      </c>
      <c r="CE15">
        <v>2607</v>
      </c>
      <c r="CF15">
        <v>89</v>
      </c>
      <c r="CG15">
        <v>1053</v>
      </c>
      <c r="CH15">
        <v>567</v>
      </c>
      <c r="CI15">
        <v>212</v>
      </c>
      <c r="CJ15">
        <v>341</v>
      </c>
      <c r="CK15">
        <v>712</v>
      </c>
      <c r="CL15">
        <v>319</v>
      </c>
      <c r="CM15">
        <v>1233</v>
      </c>
      <c r="CN15">
        <v>1037</v>
      </c>
      <c r="CO15">
        <v>1174</v>
      </c>
      <c r="CP15">
        <v>3444</v>
      </c>
      <c r="CQ15">
        <v>93</v>
      </c>
      <c r="CR15">
        <v>1367</v>
      </c>
      <c r="CS15">
        <v>739</v>
      </c>
      <c r="CT15">
        <v>286</v>
      </c>
      <c r="CU15">
        <v>475</v>
      </c>
      <c r="CV15">
        <v>986</v>
      </c>
      <c r="CW15">
        <v>363</v>
      </c>
      <c r="CX15">
        <v>198</v>
      </c>
      <c r="CY15">
        <v>193</v>
      </c>
      <c r="CZ15">
        <v>221</v>
      </c>
      <c r="DA15">
        <v>612</v>
      </c>
      <c r="DB15">
        <v>13</v>
      </c>
      <c r="DC15">
        <v>228</v>
      </c>
      <c r="DD15">
        <v>134</v>
      </c>
      <c r="DE15">
        <v>53</v>
      </c>
      <c r="DF15">
        <v>63</v>
      </c>
      <c r="DG15">
        <v>160</v>
      </c>
      <c r="DH15">
        <v>60</v>
      </c>
      <c r="DI15">
        <v>1027</v>
      </c>
      <c r="DJ15">
        <v>885</v>
      </c>
      <c r="DK15">
        <v>1012</v>
      </c>
      <c r="DL15">
        <v>2924</v>
      </c>
      <c r="DM15">
        <v>80</v>
      </c>
      <c r="DN15">
        <v>1170</v>
      </c>
      <c r="DO15">
        <v>650</v>
      </c>
      <c r="DP15">
        <v>257</v>
      </c>
      <c r="DQ15">
        <v>387</v>
      </c>
      <c r="DR15">
        <v>831</v>
      </c>
      <c r="DS15">
        <v>301</v>
      </c>
      <c r="DT15">
        <v>441</v>
      </c>
      <c r="DU15">
        <v>419</v>
      </c>
      <c r="DV15">
        <v>393</v>
      </c>
      <c r="DW15">
        <v>1253</v>
      </c>
      <c r="DX15">
        <v>36</v>
      </c>
      <c r="DY15">
        <v>477</v>
      </c>
      <c r="DZ15">
        <v>257</v>
      </c>
      <c r="EA15">
        <v>83</v>
      </c>
      <c r="EB15">
        <v>131</v>
      </c>
      <c r="EC15">
        <v>337</v>
      </c>
      <c r="ED15">
        <v>115</v>
      </c>
      <c r="EE15">
        <v>76</v>
      </c>
      <c r="EF15">
        <v>70</v>
      </c>
      <c r="EG15">
        <v>58</v>
      </c>
      <c r="EH15">
        <v>204</v>
      </c>
      <c r="EI15">
        <v>5</v>
      </c>
      <c r="EJ15">
        <v>70</v>
      </c>
      <c r="EK15">
        <v>49</v>
      </c>
      <c r="EL15">
        <v>15</v>
      </c>
      <c r="EM15">
        <v>23</v>
      </c>
      <c r="EN15">
        <v>62</v>
      </c>
      <c r="EO15">
        <v>23</v>
      </c>
      <c r="EP15">
        <v>208</v>
      </c>
      <c r="EQ15">
        <v>193</v>
      </c>
      <c r="ER15">
        <v>218</v>
      </c>
      <c r="ES15">
        <v>619</v>
      </c>
      <c r="ET15">
        <v>10</v>
      </c>
      <c r="EU15">
        <v>241</v>
      </c>
      <c r="EV15">
        <v>168</v>
      </c>
      <c r="EW15">
        <v>58</v>
      </c>
      <c r="EX15">
        <v>64</v>
      </c>
      <c r="EY15">
        <v>169</v>
      </c>
      <c r="EZ15">
        <v>64</v>
      </c>
      <c r="FA15">
        <v>77</v>
      </c>
      <c r="FB15">
        <v>76</v>
      </c>
      <c r="FC15">
        <v>61</v>
      </c>
      <c r="FD15">
        <v>214</v>
      </c>
      <c r="FE15">
        <v>5</v>
      </c>
      <c r="FF15">
        <v>76</v>
      </c>
      <c r="FG15">
        <v>58</v>
      </c>
      <c r="FH15">
        <v>20</v>
      </c>
      <c r="FI15">
        <v>25</v>
      </c>
      <c r="FJ15">
        <v>67</v>
      </c>
      <c r="FK15">
        <v>24</v>
      </c>
      <c r="FW15">
        <v>13</v>
      </c>
      <c r="FX15">
        <v>5</v>
      </c>
      <c r="FY15">
        <v>5</v>
      </c>
      <c r="FZ15">
        <v>23</v>
      </c>
      <c r="GB15">
        <v>12</v>
      </c>
      <c r="GC15">
        <v>10</v>
      </c>
      <c r="GD15">
        <v>2</v>
      </c>
      <c r="GE15">
        <v>1</v>
      </c>
      <c r="GF15">
        <v>8</v>
      </c>
      <c r="GG15">
        <v>1</v>
      </c>
      <c r="GS15">
        <v>108</v>
      </c>
      <c r="GT15">
        <v>66</v>
      </c>
      <c r="GU15">
        <v>67</v>
      </c>
      <c r="GV15">
        <v>241</v>
      </c>
      <c r="GX15">
        <v>217</v>
      </c>
      <c r="GY15">
        <v>90</v>
      </c>
      <c r="GZ15">
        <v>32</v>
      </c>
      <c r="HA15">
        <v>52</v>
      </c>
      <c r="HB15">
        <v>120</v>
      </c>
      <c r="HC15">
        <v>37</v>
      </c>
      <c r="HD15">
        <v>4</v>
      </c>
      <c r="HE15">
        <v>1</v>
      </c>
      <c r="HG15">
        <v>5</v>
      </c>
      <c r="HI15">
        <v>4</v>
      </c>
      <c r="HJ15">
        <v>1</v>
      </c>
      <c r="HL15">
        <v>2</v>
      </c>
      <c r="HM15">
        <v>4</v>
      </c>
      <c r="HN15">
        <v>1</v>
      </c>
      <c r="HO15">
        <v>767</v>
      </c>
      <c r="HP15">
        <v>590</v>
      </c>
      <c r="HQ15">
        <v>639</v>
      </c>
      <c r="HR15">
        <v>1996</v>
      </c>
      <c r="HS15">
        <v>51</v>
      </c>
      <c r="HT15">
        <v>793</v>
      </c>
      <c r="HU15">
        <v>429</v>
      </c>
      <c r="HV15">
        <v>169</v>
      </c>
      <c r="HW15">
        <v>258</v>
      </c>
      <c r="HX15">
        <v>559</v>
      </c>
      <c r="HY15">
        <v>169</v>
      </c>
    </row>
    <row r="16" spans="1:233" x14ac:dyDescent="0.25">
      <c r="A16">
        <v>15</v>
      </c>
      <c r="B16" t="s">
        <v>527</v>
      </c>
      <c r="C16">
        <v>2777</v>
      </c>
      <c r="D16">
        <v>1719</v>
      </c>
      <c r="E16">
        <v>1248</v>
      </c>
      <c r="F16">
        <v>5744</v>
      </c>
      <c r="G16">
        <v>447</v>
      </c>
      <c r="H16">
        <v>2566</v>
      </c>
      <c r="I16">
        <v>1384</v>
      </c>
      <c r="J16">
        <v>580</v>
      </c>
      <c r="K16">
        <v>1031</v>
      </c>
      <c r="L16">
        <v>2279</v>
      </c>
      <c r="M16">
        <v>963</v>
      </c>
      <c r="N16">
        <v>712</v>
      </c>
      <c r="O16">
        <v>184</v>
      </c>
      <c r="P16">
        <v>67</v>
      </c>
      <c r="Q16">
        <v>963</v>
      </c>
      <c r="R16">
        <v>120</v>
      </c>
      <c r="S16">
        <v>562</v>
      </c>
      <c r="T16">
        <v>282</v>
      </c>
      <c r="U16">
        <v>157</v>
      </c>
      <c r="V16">
        <v>577</v>
      </c>
      <c r="W16">
        <v>715</v>
      </c>
      <c r="X16">
        <v>963</v>
      </c>
      <c r="Y16">
        <v>2124</v>
      </c>
      <c r="Z16">
        <v>1403</v>
      </c>
      <c r="AA16">
        <v>1117</v>
      </c>
      <c r="AB16">
        <v>4644</v>
      </c>
      <c r="AC16">
        <v>358</v>
      </c>
      <c r="AD16">
        <v>2204</v>
      </c>
      <c r="AE16">
        <v>1099</v>
      </c>
      <c r="AF16">
        <v>456</v>
      </c>
      <c r="AG16">
        <v>830</v>
      </c>
      <c r="AH16">
        <v>1801</v>
      </c>
      <c r="AI16">
        <v>791</v>
      </c>
      <c r="AJ16">
        <v>653</v>
      </c>
      <c r="AK16">
        <v>316</v>
      </c>
      <c r="AL16">
        <v>131</v>
      </c>
      <c r="AM16">
        <v>1100</v>
      </c>
      <c r="AN16">
        <v>89</v>
      </c>
      <c r="AO16">
        <v>362</v>
      </c>
      <c r="AP16">
        <v>285</v>
      </c>
      <c r="AQ16">
        <v>124</v>
      </c>
      <c r="AR16">
        <v>201</v>
      </c>
      <c r="AS16">
        <v>478</v>
      </c>
      <c r="AT16">
        <v>172</v>
      </c>
      <c r="AU16">
        <v>2777</v>
      </c>
      <c r="AX16">
        <v>2777</v>
      </c>
      <c r="AY16">
        <v>340</v>
      </c>
      <c r="AZ16">
        <v>1399</v>
      </c>
      <c r="BA16">
        <v>673</v>
      </c>
      <c r="BB16">
        <v>309</v>
      </c>
      <c r="BC16">
        <v>866</v>
      </c>
      <c r="BD16">
        <v>1782</v>
      </c>
      <c r="BE16">
        <v>712</v>
      </c>
      <c r="BG16">
        <v>1719</v>
      </c>
      <c r="BI16">
        <v>1719</v>
      </c>
      <c r="BJ16">
        <v>100</v>
      </c>
      <c r="BK16">
        <v>676</v>
      </c>
      <c r="BL16">
        <v>431</v>
      </c>
      <c r="BM16">
        <v>183</v>
      </c>
      <c r="BN16">
        <v>135</v>
      </c>
      <c r="BO16">
        <v>398</v>
      </c>
      <c r="BP16">
        <v>184</v>
      </c>
      <c r="BS16">
        <v>1248</v>
      </c>
      <c r="BT16">
        <v>1248</v>
      </c>
      <c r="BU16">
        <v>7</v>
      </c>
      <c r="BV16">
        <v>491</v>
      </c>
      <c r="BW16">
        <v>280</v>
      </c>
      <c r="BX16">
        <v>88</v>
      </c>
      <c r="BY16">
        <v>30</v>
      </c>
      <c r="BZ16">
        <v>99</v>
      </c>
      <c r="CA16">
        <v>67</v>
      </c>
      <c r="CB16">
        <v>2039</v>
      </c>
      <c r="CC16">
        <v>1294</v>
      </c>
      <c r="CD16">
        <v>886</v>
      </c>
      <c r="CE16">
        <v>4219</v>
      </c>
      <c r="CF16">
        <v>382</v>
      </c>
      <c r="CG16">
        <v>1883</v>
      </c>
      <c r="CH16">
        <v>1052</v>
      </c>
      <c r="CI16">
        <v>461</v>
      </c>
      <c r="CJ16">
        <v>728</v>
      </c>
      <c r="CK16">
        <v>1656</v>
      </c>
      <c r="CL16">
        <v>743</v>
      </c>
      <c r="CM16">
        <v>2460</v>
      </c>
      <c r="CN16">
        <v>1543</v>
      </c>
      <c r="CO16">
        <v>1142</v>
      </c>
      <c r="CP16">
        <v>5145</v>
      </c>
      <c r="CQ16">
        <v>379</v>
      </c>
      <c r="CR16">
        <v>2291</v>
      </c>
      <c r="CS16">
        <v>1255</v>
      </c>
      <c r="CT16">
        <v>521</v>
      </c>
      <c r="CU16">
        <v>897</v>
      </c>
      <c r="CV16">
        <v>2026</v>
      </c>
      <c r="CW16">
        <v>828</v>
      </c>
      <c r="CX16">
        <v>428</v>
      </c>
      <c r="CY16">
        <v>340</v>
      </c>
      <c r="CZ16">
        <v>218</v>
      </c>
      <c r="DA16">
        <v>986</v>
      </c>
      <c r="DB16">
        <v>36</v>
      </c>
      <c r="DC16">
        <v>439</v>
      </c>
      <c r="DD16">
        <v>284</v>
      </c>
      <c r="DE16">
        <v>131</v>
      </c>
      <c r="DF16">
        <v>139</v>
      </c>
      <c r="DG16">
        <v>353</v>
      </c>
      <c r="DH16">
        <v>133</v>
      </c>
      <c r="DI16">
        <v>2251</v>
      </c>
      <c r="DJ16">
        <v>1385</v>
      </c>
      <c r="DK16">
        <v>1045</v>
      </c>
      <c r="DL16">
        <v>4681</v>
      </c>
      <c r="DM16">
        <v>355</v>
      </c>
      <c r="DN16">
        <v>2111</v>
      </c>
      <c r="DO16">
        <v>1169</v>
      </c>
      <c r="DP16">
        <v>490</v>
      </c>
      <c r="DQ16">
        <v>834</v>
      </c>
      <c r="DR16">
        <v>1876</v>
      </c>
      <c r="DS16">
        <v>770</v>
      </c>
      <c r="DT16">
        <v>909</v>
      </c>
      <c r="DU16">
        <v>622</v>
      </c>
      <c r="DV16">
        <v>417</v>
      </c>
      <c r="DW16">
        <v>1948</v>
      </c>
      <c r="DX16">
        <v>120</v>
      </c>
      <c r="DY16">
        <v>841</v>
      </c>
      <c r="DZ16">
        <v>465</v>
      </c>
      <c r="EA16">
        <v>194</v>
      </c>
      <c r="EB16">
        <v>302</v>
      </c>
      <c r="EC16">
        <v>754</v>
      </c>
      <c r="ED16">
        <v>300</v>
      </c>
      <c r="EE16">
        <v>97</v>
      </c>
      <c r="EF16">
        <v>70</v>
      </c>
      <c r="EG16">
        <v>47</v>
      </c>
      <c r="EH16">
        <v>214</v>
      </c>
      <c r="EI16">
        <v>12</v>
      </c>
      <c r="EJ16">
        <v>81</v>
      </c>
      <c r="EK16">
        <v>55</v>
      </c>
      <c r="EL16">
        <v>21</v>
      </c>
      <c r="EM16">
        <v>40</v>
      </c>
      <c r="EN16">
        <v>78</v>
      </c>
      <c r="EO16">
        <v>42</v>
      </c>
      <c r="EP16">
        <v>433</v>
      </c>
      <c r="EQ16">
        <v>374</v>
      </c>
      <c r="ER16">
        <v>242</v>
      </c>
      <c r="ES16">
        <v>1049</v>
      </c>
      <c r="ET16">
        <v>39</v>
      </c>
      <c r="EU16">
        <v>446</v>
      </c>
      <c r="EV16">
        <v>285</v>
      </c>
      <c r="EW16">
        <v>125</v>
      </c>
      <c r="EX16">
        <v>135</v>
      </c>
      <c r="EY16">
        <v>356</v>
      </c>
      <c r="EZ16">
        <v>133</v>
      </c>
      <c r="FA16">
        <v>99</v>
      </c>
      <c r="FB16">
        <v>74</v>
      </c>
      <c r="FC16">
        <v>53</v>
      </c>
      <c r="FD16">
        <v>226</v>
      </c>
      <c r="FE16">
        <v>12</v>
      </c>
      <c r="FF16">
        <v>87</v>
      </c>
      <c r="FG16">
        <v>60</v>
      </c>
      <c r="FH16">
        <v>25</v>
      </c>
      <c r="FI16">
        <v>43</v>
      </c>
      <c r="FJ16">
        <v>81</v>
      </c>
      <c r="FK16">
        <v>43</v>
      </c>
      <c r="FW16">
        <v>23</v>
      </c>
      <c r="FX16">
        <v>26</v>
      </c>
      <c r="FY16">
        <v>16</v>
      </c>
      <c r="FZ16">
        <v>65</v>
      </c>
      <c r="GA16">
        <v>5</v>
      </c>
      <c r="GB16">
        <v>34</v>
      </c>
      <c r="GC16">
        <v>28</v>
      </c>
      <c r="GD16">
        <v>15</v>
      </c>
      <c r="GE16">
        <v>9</v>
      </c>
      <c r="GF16">
        <v>26</v>
      </c>
      <c r="GG16">
        <v>8</v>
      </c>
      <c r="GS16">
        <v>242</v>
      </c>
      <c r="GT16">
        <v>150</v>
      </c>
      <c r="GU16">
        <v>86</v>
      </c>
      <c r="GV16">
        <v>478</v>
      </c>
      <c r="GX16">
        <v>409</v>
      </c>
      <c r="GY16">
        <v>192</v>
      </c>
      <c r="GZ16">
        <v>109</v>
      </c>
      <c r="HA16">
        <v>133</v>
      </c>
      <c r="HB16">
        <v>278</v>
      </c>
      <c r="HC16">
        <v>103</v>
      </c>
      <c r="HD16">
        <v>7</v>
      </c>
      <c r="HE16">
        <v>4</v>
      </c>
      <c r="HF16">
        <v>2</v>
      </c>
      <c r="HG16">
        <v>13</v>
      </c>
      <c r="HI16">
        <v>9</v>
      </c>
      <c r="HJ16">
        <v>5</v>
      </c>
      <c r="HK16">
        <v>3</v>
      </c>
      <c r="HL16">
        <v>3</v>
      </c>
      <c r="HM16">
        <v>9</v>
      </c>
      <c r="HN16">
        <v>7</v>
      </c>
      <c r="HO16">
        <v>1693</v>
      </c>
      <c r="HP16">
        <v>955</v>
      </c>
      <c r="HQ16">
        <v>729</v>
      </c>
      <c r="HR16">
        <v>3377</v>
      </c>
      <c r="HS16">
        <v>244</v>
      </c>
      <c r="HT16">
        <v>1521</v>
      </c>
      <c r="HU16">
        <v>703</v>
      </c>
      <c r="HV16">
        <v>278</v>
      </c>
      <c r="HW16">
        <v>615</v>
      </c>
      <c r="HX16">
        <v>1361</v>
      </c>
      <c r="HY16">
        <v>409</v>
      </c>
    </row>
    <row r="17" spans="1:233" x14ac:dyDescent="0.25">
      <c r="A17">
        <v>16</v>
      </c>
      <c r="B17" t="s">
        <v>534</v>
      </c>
      <c r="C17">
        <v>1809</v>
      </c>
      <c r="D17">
        <v>1266</v>
      </c>
      <c r="E17">
        <v>1439</v>
      </c>
      <c r="F17">
        <v>4514</v>
      </c>
      <c r="G17">
        <v>121</v>
      </c>
      <c r="H17">
        <v>1947</v>
      </c>
      <c r="I17">
        <v>972</v>
      </c>
      <c r="J17">
        <v>352</v>
      </c>
      <c r="K17">
        <v>685</v>
      </c>
      <c r="L17">
        <v>1322</v>
      </c>
      <c r="M17">
        <v>272</v>
      </c>
      <c r="N17">
        <v>229</v>
      </c>
      <c r="O17">
        <v>35</v>
      </c>
      <c r="P17">
        <v>8</v>
      </c>
      <c r="Q17">
        <v>272</v>
      </c>
      <c r="R17">
        <v>18</v>
      </c>
      <c r="S17">
        <v>175</v>
      </c>
      <c r="T17">
        <v>91</v>
      </c>
      <c r="U17">
        <v>58</v>
      </c>
      <c r="V17">
        <v>205</v>
      </c>
      <c r="W17">
        <v>239</v>
      </c>
      <c r="X17">
        <v>272</v>
      </c>
      <c r="Y17">
        <v>1480</v>
      </c>
      <c r="Z17">
        <v>1096</v>
      </c>
      <c r="AA17">
        <v>1318</v>
      </c>
      <c r="AB17">
        <v>3894</v>
      </c>
      <c r="AC17">
        <v>103</v>
      </c>
      <c r="AD17">
        <v>1783</v>
      </c>
      <c r="AE17">
        <v>827</v>
      </c>
      <c r="AF17">
        <v>291</v>
      </c>
      <c r="AG17">
        <v>591</v>
      </c>
      <c r="AH17">
        <v>1108</v>
      </c>
      <c r="AI17">
        <v>234</v>
      </c>
      <c r="AJ17">
        <v>329</v>
      </c>
      <c r="AK17">
        <v>170</v>
      </c>
      <c r="AL17">
        <v>121</v>
      </c>
      <c r="AM17">
        <v>620</v>
      </c>
      <c r="AN17">
        <v>18</v>
      </c>
      <c r="AO17">
        <v>164</v>
      </c>
      <c r="AP17">
        <v>145</v>
      </c>
      <c r="AQ17">
        <v>61</v>
      </c>
      <c r="AR17">
        <v>94</v>
      </c>
      <c r="AS17">
        <v>214</v>
      </c>
      <c r="AT17">
        <v>38</v>
      </c>
      <c r="AU17">
        <v>1809</v>
      </c>
      <c r="AX17">
        <v>1809</v>
      </c>
      <c r="AY17">
        <v>108</v>
      </c>
      <c r="AZ17">
        <v>913</v>
      </c>
      <c r="BA17">
        <v>456</v>
      </c>
      <c r="BB17">
        <v>192</v>
      </c>
      <c r="BC17">
        <v>577</v>
      </c>
      <c r="BD17">
        <v>1082</v>
      </c>
      <c r="BE17">
        <v>229</v>
      </c>
      <c r="BG17">
        <v>1266</v>
      </c>
      <c r="BI17">
        <v>1266</v>
      </c>
      <c r="BJ17">
        <v>11</v>
      </c>
      <c r="BK17">
        <v>373</v>
      </c>
      <c r="BL17">
        <v>266</v>
      </c>
      <c r="BM17">
        <v>95</v>
      </c>
      <c r="BN17">
        <v>72</v>
      </c>
      <c r="BO17">
        <v>178</v>
      </c>
      <c r="BP17">
        <v>35</v>
      </c>
      <c r="BS17">
        <v>1439</v>
      </c>
      <c r="BT17">
        <v>1439</v>
      </c>
      <c r="BU17">
        <v>2</v>
      </c>
      <c r="BV17">
        <v>661</v>
      </c>
      <c r="BW17">
        <v>250</v>
      </c>
      <c r="BX17">
        <v>65</v>
      </c>
      <c r="BY17">
        <v>36</v>
      </c>
      <c r="BZ17">
        <v>62</v>
      </c>
      <c r="CA17">
        <v>8</v>
      </c>
      <c r="CB17">
        <v>745</v>
      </c>
      <c r="CC17">
        <v>492</v>
      </c>
      <c r="CD17">
        <v>431</v>
      </c>
      <c r="CE17">
        <v>1668</v>
      </c>
      <c r="CF17">
        <v>61</v>
      </c>
      <c r="CG17">
        <v>696</v>
      </c>
      <c r="CH17">
        <v>379</v>
      </c>
      <c r="CI17">
        <v>159</v>
      </c>
      <c r="CJ17">
        <v>271</v>
      </c>
      <c r="CK17">
        <v>562</v>
      </c>
      <c r="CL17">
        <v>186</v>
      </c>
      <c r="CM17">
        <v>1724</v>
      </c>
      <c r="CN17">
        <v>1223</v>
      </c>
      <c r="CO17">
        <v>1411</v>
      </c>
      <c r="CP17">
        <v>4358</v>
      </c>
      <c r="CQ17">
        <v>111</v>
      </c>
      <c r="CR17">
        <v>1881</v>
      </c>
      <c r="CS17">
        <v>942</v>
      </c>
      <c r="CT17">
        <v>342</v>
      </c>
      <c r="CU17">
        <v>659</v>
      </c>
      <c r="CV17">
        <v>1267</v>
      </c>
      <c r="CW17">
        <v>247</v>
      </c>
      <c r="CX17">
        <v>147</v>
      </c>
      <c r="CY17">
        <v>97</v>
      </c>
      <c r="CZ17">
        <v>106</v>
      </c>
      <c r="DA17">
        <v>350</v>
      </c>
      <c r="DB17">
        <v>6</v>
      </c>
      <c r="DC17">
        <v>153</v>
      </c>
      <c r="DD17">
        <v>81</v>
      </c>
      <c r="DE17">
        <v>33</v>
      </c>
      <c r="DF17">
        <v>51</v>
      </c>
      <c r="DG17">
        <v>111</v>
      </c>
      <c r="DH17">
        <v>41</v>
      </c>
      <c r="DI17">
        <v>1067</v>
      </c>
      <c r="DJ17">
        <v>788</v>
      </c>
      <c r="DK17">
        <v>861</v>
      </c>
      <c r="DL17">
        <v>2716</v>
      </c>
      <c r="DM17">
        <v>74</v>
      </c>
      <c r="DN17">
        <v>1175</v>
      </c>
      <c r="DO17">
        <v>590</v>
      </c>
      <c r="DP17">
        <v>214</v>
      </c>
      <c r="DQ17">
        <v>419</v>
      </c>
      <c r="DR17">
        <v>808</v>
      </c>
      <c r="DS17">
        <v>165</v>
      </c>
      <c r="DT17">
        <v>187</v>
      </c>
      <c r="DU17">
        <v>156</v>
      </c>
      <c r="DV17">
        <v>114</v>
      </c>
      <c r="DW17">
        <v>457</v>
      </c>
      <c r="DX17">
        <v>20</v>
      </c>
      <c r="DY17">
        <v>190</v>
      </c>
      <c r="DZ17">
        <v>97</v>
      </c>
      <c r="EA17">
        <v>38</v>
      </c>
      <c r="EB17">
        <v>61</v>
      </c>
      <c r="EC17">
        <v>148</v>
      </c>
      <c r="ED17">
        <v>40</v>
      </c>
      <c r="EE17">
        <v>18</v>
      </c>
      <c r="EF17">
        <v>20</v>
      </c>
      <c r="EG17">
        <v>6</v>
      </c>
      <c r="EH17">
        <v>44</v>
      </c>
      <c r="EJ17">
        <v>16</v>
      </c>
      <c r="EK17">
        <v>13</v>
      </c>
      <c r="EL17">
        <v>5</v>
      </c>
      <c r="EM17">
        <v>5</v>
      </c>
      <c r="EN17">
        <v>11</v>
      </c>
      <c r="EO17">
        <v>3</v>
      </c>
      <c r="EP17">
        <v>143</v>
      </c>
      <c r="EQ17">
        <v>95</v>
      </c>
      <c r="ER17">
        <v>102</v>
      </c>
      <c r="ES17">
        <v>340</v>
      </c>
      <c r="ET17">
        <v>7</v>
      </c>
      <c r="EU17">
        <v>149</v>
      </c>
      <c r="EV17">
        <v>80</v>
      </c>
      <c r="EW17">
        <v>30</v>
      </c>
      <c r="EX17">
        <v>53</v>
      </c>
      <c r="EY17">
        <v>114</v>
      </c>
      <c r="EZ17">
        <v>39</v>
      </c>
      <c r="FA17">
        <v>20</v>
      </c>
      <c r="FB17">
        <v>20</v>
      </c>
      <c r="FC17">
        <v>8</v>
      </c>
      <c r="FD17">
        <v>48</v>
      </c>
      <c r="FF17">
        <v>20</v>
      </c>
      <c r="FG17">
        <v>15</v>
      </c>
      <c r="FH17">
        <v>6</v>
      </c>
      <c r="FI17">
        <v>6</v>
      </c>
      <c r="FJ17">
        <v>12</v>
      </c>
      <c r="FK17">
        <v>4</v>
      </c>
      <c r="FW17">
        <v>1</v>
      </c>
      <c r="FX17">
        <v>3</v>
      </c>
      <c r="FY17">
        <v>3</v>
      </c>
      <c r="FZ17">
        <v>7</v>
      </c>
      <c r="GA17">
        <v>1</v>
      </c>
      <c r="GB17">
        <v>3</v>
      </c>
      <c r="GC17">
        <v>4</v>
      </c>
      <c r="GF17">
        <v>2</v>
      </c>
      <c r="GS17">
        <v>23</v>
      </c>
      <c r="GT17">
        <v>18</v>
      </c>
      <c r="GU17">
        <v>12</v>
      </c>
      <c r="GV17">
        <v>53</v>
      </c>
      <c r="GX17">
        <v>43</v>
      </c>
      <c r="GY17">
        <v>18</v>
      </c>
      <c r="GZ17">
        <v>7</v>
      </c>
      <c r="HA17">
        <v>14</v>
      </c>
      <c r="HB17">
        <v>30</v>
      </c>
      <c r="HC17">
        <v>4</v>
      </c>
      <c r="HO17">
        <v>937</v>
      </c>
      <c r="HP17">
        <v>574</v>
      </c>
      <c r="HQ17">
        <v>707</v>
      </c>
      <c r="HR17">
        <v>2218</v>
      </c>
      <c r="HS17">
        <v>105</v>
      </c>
      <c r="HT17">
        <v>933</v>
      </c>
      <c r="HU17">
        <v>428</v>
      </c>
      <c r="HV17">
        <v>143</v>
      </c>
      <c r="HW17">
        <v>333</v>
      </c>
      <c r="HX17">
        <v>631</v>
      </c>
      <c r="HY17">
        <v>112</v>
      </c>
    </row>
    <row r="18" spans="1:233" x14ac:dyDescent="0.25">
      <c r="A18">
        <v>17</v>
      </c>
      <c r="B18" t="s">
        <v>533</v>
      </c>
      <c r="C18">
        <v>902</v>
      </c>
      <c r="D18">
        <v>556</v>
      </c>
      <c r="E18">
        <v>511</v>
      </c>
      <c r="F18">
        <v>1969</v>
      </c>
      <c r="G18">
        <v>59</v>
      </c>
      <c r="H18">
        <v>822</v>
      </c>
      <c r="I18">
        <v>388</v>
      </c>
      <c r="J18">
        <v>137</v>
      </c>
      <c r="K18">
        <v>265</v>
      </c>
      <c r="L18">
        <v>625</v>
      </c>
      <c r="M18">
        <v>247</v>
      </c>
      <c r="N18">
        <v>189</v>
      </c>
      <c r="O18">
        <v>35</v>
      </c>
      <c r="P18">
        <v>23</v>
      </c>
      <c r="Q18">
        <v>247</v>
      </c>
      <c r="R18">
        <v>16</v>
      </c>
      <c r="S18">
        <v>143</v>
      </c>
      <c r="T18">
        <v>75</v>
      </c>
      <c r="U18">
        <v>37</v>
      </c>
      <c r="V18">
        <v>150</v>
      </c>
      <c r="W18">
        <v>175</v>
      </c>
      <c r="X18">
        <v>247</v>
      </c>
      <c r="Y18">
        <v>706</v>
      </c>
      <c r="Z18">
        <v>463</v>
      </c>
      <c r="AA18">
        <v>465</v>
      </c>
      <c r="AB18">
        <v>1634</v>
      </c>
      <c r="AC18">
        <v>51</v>
      </c>
      <c r="AD18">
        <v>716</v>
      </c>
      <c r="AE18">
        <v>310</v>
      </c>
      <c r="AF18">
        <v>108</v>
      </c>
      <c r="AG18">
        <v>213</v>
      </c>
      <c r="AH18">
        <v>498</v>
      </c>
      <c r="AI18">
        <v>196</v>
      </c>
      <c r="AJ18">
        <v>196</v>
      </c>
      <c r="AK18">
        <v>93</v>
      </c>
      <c r="AL18">
        <v>46</v>
      </c>
      <c r="AM18">
        <v>335</v>
      </c>
      <c r="AN18">
        <v>8</v>
      </c>
      <c r="AO18">
        <v>106</v>
      </c>
      <c r="AP18">
        <v>78</v>
      </c>
      <c r="AQ18">
        <v>29</v>
      </c>
      <c r="AR18">
        <v>52</v>
      </c>
      <c r="AS18">
        <v>127</v>
      </c>
      <c r="AT18">
        <v>51</v>
      </c>
      <c r="AU18">
        <v>902</v>
      </c>
      <c r="AX18">
        <v>902</v>
      </c>
      <c r="AY18">
        <v>54</v>
      </c>
      <c r="AZ18">
        <v>430</v>
      </c>
      <c r="BA18">
        <v>184</v>
      </c>
      <c r="BB18">
        <v>80</v>
      </c>
      <c r="BC18">
        <v>244</v>
      </c>
      <c r="BD18">
        <v>543</v>
      </c>
      <c r="BE18">
        <v>189</v>
      </c>
      <c r="BG18">
        <v>556</v>
      </c>
      <c r="BI18">
        <v>556</v>
      </c>
      <c r="BJ18">
        <v>4</v>
      </c>
      <c r="BK18">
        <v>186</v>
      </c>
      <c r="BL18">
        <v>116</v>
      </c>
      <c r="BM18">
        <v>37</v>
      </c>
      <c r="BN18">
        <v>17</v>
      </c>
      <c r="BO18">
        <v>66</v>
      </c>
      <c r="BP18">
        <v>35</v>
      </c>
      <c r="BS18">
        <v>511</v>
      </c>
      <c r="BT18">
        <v>511</v>
      </c>
      <c r="BU18">
        <v>1</v>
      </c>
      <c r="BV18">
        <v>206</v>
      </c>
      <c r="BW18">
        <v>88</v>
      </c>
      <c r="BX18">
        <v>20</v>
      </c>
      <c r="BY18">
        <v>4</v>
      </c>
      <c r="BZ18">
        <v>16</v>
      </c>
      <c r="CA18">
        <v>23</v>
      </c>
      <c r="CB18">
        <v>803</v>
      </c>
      <c r="CC18">
        <v>501</v>
      </c>
      <c r="CD18">
        <v>457</v>
      </c>
      <c r="CE18">
        <v>1761</v>
      </c>
      <c r="CF18">
        <v>56</v>
      </c>
      <c r="CG18">
        <v>739</v>
      </c>
      <c r="CH18">
        <v>352</v>
      </c>
      <c r="CI18">
        <v>123</v>
      </c>
      <c r="CJ18">
        <v>240</v>
      </c>
      <c r="CK18">
        <v>557</v>
      </c>
      <c r="CL18">
        <v>232</v>
      </c>
      <c r="CM18">
        <v>616</v>
      </c>
      <c r="CN18">
        <v>420</v>
      </c>
      <c r="CO18">
        <v>347</v>
      </c>
      <c r="CP18">
        <v>1383</v>
      </c>
      <c r="CQ18">
        <v>33</v>
      </c>
      <c r="CR18">
        <v>565</v>
      </c>
      <c r="CS18">
        <v>267</v>
      </c>
      <c r="CT18">
        <v>95</v>
      </c>
      <c r="CU18">
        <v>184</v>
      </c>
      <c r="CV18">
        <v>431</v>
      </c>
      <c r="CW18">
        <v>171</v>
      </c>
      <c r="CX18">
        <v>235</v>
      </c>
      <c r="CY18">
        <v>151</v>
      </c>
      <c r="CZ18">
        <v>119</v>
      </c>
      <c r="DA18">
        <v>505</v>
      </c>
      <c r="DB18">
        <v>13</v>
      </c>
      <c r="DC18">
        <v>198</v>
      </c>
      <c r="DD18">
        <v>111</v>
      </c>
      <c r="DE18">
        <v>35</v>
      </c>
      <c r="DF18">
        <v>71</v>
      </c>
      <c r="DG18">
        <v>159</v>
      </c>
      <c r="DH18">
        <v>66</v>
      </c>
      <c r="DI18">
        <v>355</v>
      </c>
      <c r="DJ18">
        <v>241</v>
      </c>
      <c r="DK18">
        <v>194</v>
      </c>
      <c r="DL18">
        <v>790</v>
      </c>
      <c r="DM18">
        <v>21</v>
      </c>
      <c r="DN18">
        <v>302</v>
      </c>
      <c r="DO18">
        <v>161</v>
      </c>
      <c r="DP18">
        <v>56</v>
      </c>
      <c r="DQ18">
        <v>93</v>
      </c>
      <c r="DR18">
        <v>238</v>
      </c>
      <c r="DS18">
        <v>92</v>
      </c>
      <c r="DT18">
        <v>348</v>
      </c>
      <c r="DU18">
        <v>224</v>
      </c>
      <c r="DV18">
        <v>181</v>
      </c>
      <c r="DW18">
        <v>753</v>
      </c>
      <c r="DX18">
        <v>18</v>
      </c>
      <c r="DY18">
        <v>308</v>
      </c>
      <c r="DZ18">
        <v>146</v>
      </c>
      <c r="EA18">
        <v>56</v>
      </c>
      <c r="EB18">
        <v>100</v>
      </c>
      <c r="EC18">
        <v>245</v>
      </c>
      <c r="ED18">
        <v>88</v>
      </c>
      <c r="EE18">
        <v>37</v>
      </c>
      <c r="EF18">
        <v>28</v>
      </c>
      <c r="EG18">
        <v>11</v>
      </c>
      <c r="EH18">
        <v>76</v>
      </c>
      <c r="EI18">
        <v>3</v>
      </c>
      <c r="EJ18">
        <v>23</v>
      </c>
      <c r="EK18">
        <v>18</v>
      </c>
      <c r="EL18">
        <v>6</v>
      </c>
      <c r="EM18">
        <v>9</v>
      </c>
      <c r="EN18">
        <v>20</v>
      </c>
      <c r="EO18">
        <v>8</v>
      </c>
      <c r="EP18">
        <v>196</v>
      </c>
      <c r="EQ18">
        <v>127</v>
      </c>
      <c r="ER18">
        <v>97</v>
      </c>
      <c r="ES18">
        <v>420</v>
      </c>
      <c r="ET18">
        <v>8</v>
      </c>
      <c r="EU18">
        <v>160</v>
      </c>
      <c r="EV18">
        <v>98</v>
      </c>
      <c r="EW18">
        <v>31</v>
      </c>
      <c r="EX18">
        <v>59</v>
      </c>
      <c r="EY18">
        <v>133</v>
      </c>
      <c r="EZ18">
        <v>53</v>
      </c>
      <c r="FA18">
        <v>41</v>
      </c>
      <c r="FB18">
        <v>28</v>
      </c>
      <c r="FC18">
        <v>12</v>
      </c>
      <c r="FD18">
        <v>81</v>
      </c>
      <c r="FE18">
        <v>3</v>
      </c>
      <c r="FF18">
        <v>26</v>
      </c>
      <c r="FG18">
        <v>19</v>
      </c>
      <c r="FH18">
        <v>7</v>
      </c>
      <c r="FI18">
        <v>10</v>
      </c>
      <c r="FJ18">
        <v>23</v>
      </c>
      <c r="FK18">
        <v>9</v>
      </c>
      <c r="FM18">
        <v>1</v>
      </c>
      <c r="FO18">
        <v>1</v>
      </c>
      <c r="FR18">
        <v>1</v>
      </c>
      <c r="FW18">
        <v>11</v>
      </c>
      <c r="FX18">
        <v>15</v>
      </c>
      <c r="FY18">
        <v>11</v>
      </c>
      <c r="FZ18">
        <v>37</v>
      </c>
      <c r="GA18">
        <v>3</v>
      </c>
      <c r="GB18">
        <v>14</v>
      </c>
      <c r="GC18">
        <v>11</v>
      </c>
      <c r="GD18">
        <v>6</v>
      </c>
      <c r="GE18">
        <v>6</v>
      </c>
      <c r="GF18">
        <v>7</v>
      </c>
      <c r="GG18">
        <v>6</v>
      </c>
      <c r="GS18">
        <v>48</v>
      </c>
      <c r="GT18">
        <v>16</v>
      </c>
      <c r="GU18">
        <v>14</v>
      </c>
      <c r="GV18">
        <v>78</v>
      </c>
      <c r="GX18">
        <v>68</v>
      </c>
      <c r="GY18">
        <v>18</v>
      </c>
      <c r="GZ18">
        <v>11</v>
      </c>
      <c r="HA18">
        <v>18</v>
      </c>
      <c r="HB18">
        <v>37</v>
      </c>
      <c r="HC18">
        <v>11</v>
      </c>
      <c r="HO18">
        <v>887</v>
      </c>
      <c r="HP18">
        <v>527</v>
      </c>
      <c r="HQ18">
        <v>466</v>
      </c>
      <c r="HR18">
        <v>1880</v>
      </c>
      <c r="HS18">
        <v>62</v>
      </c>
      <c r="HT18">
        <v>794</v>
      </c>
      <c r="HU18">
        <v>364</v>
      </c>
      <c r="HV18">
        <v>128</v>
      </c>
      <c r="HW18">
        <v>264</v>
      </c>
      <c r="HX18">
        <v>606</v>
      </c>
      <c r="HY18">
        <v>209</v>
      </c>
    </row>
    <row r="19" spans="1:233" x14ac:dyDescent="0.25">
      <c r="A19">
        <v>18</v>
      </c>
      <c r="B19" t="s">
        <v>537</v>
      </c>
      <c r="C19">
        <v>543</v>
      </c>
      <c r="D19">
        <v>408</v>
      </c>
      <c r="E19">
        <v>561</v>
      </c>
      <c r="F19">
        <v>1512</v>
      </c>
      <c r="G19">
        <v>42</v>
      </c>
      <c r="H19">
        <v>643</v>
      </c>
      <c r="I19">
        <v>299</v>
      </c>
      <c r="J19">
        <v>119</v>
      </c>
      <c r="K19">
        <v>155</v>
      </c>
      <c r="L19">
        <v>395</v>
      </c>
      <c r="M19">
        <v>176</v>
      </c>
      <c r="N19">
        <v>129</v>
      </c>
      <c r="O19">
        <v>24</v>
      </c>
      <c r="P19">
        <v>23</v>
      </c>
      <c r="Q19">
        <v>176</v>
      </c>
      <c r="R19">
        <v>12</v>
      </c>
      <c r="S19">
        <v>103</v>
      </c>
      <c r="T19">
        <v>47</v>
      </c>
      <c r="U19">
        <v>31</v>
      </c>
      <c r="V19">
        <v>97</v>
      </c>
      <c r="W19">
        <v>122</v>
      </c>
      <c r="X19">
        <v>176</v>
      </c>
      <c r="Y19">
        <v>454</v>
      </c>
      <c r="Z19">
        <v>341</v>
      </c>
      <c r="AA19">
        <v>509</v>
      </c>
      <c r="AB19">
        <v>1304</v>
      </c>
      <c r="AC19">
        <v>34</v>
      </c>
      <c r="AD19">
        <v>587</v>
      </c>
      <c r="AE19">
        <v>255</v>
      </c>
      <c r="AF19">
        <v>99</v>
      </c>
      <c r="AG19">
        <v>134</v>
      </c>
      <c r="AH19">
        <v>331</v>
      </c>
      <c r="AI19">
        <v>152</v>
      </c>
      <c r="AJ19">
        <v>89</v>
      </c>
      <c r="AK19">
        <v>67</v>
      </c>
      <c r="AL19">
        <v>52</v>
      </c>
      <c r="AM19">
        <v>208</v>
      </c>
      <c r="AN19">
        <v>8</v>
      </c>
      <c r="AO19">
        <v>56</v>
      </c>
      <c r="AP19">
        <v>44</v>
      </c>
      <c r="AQ19">
        <v>20</v>
      </c>
      <c r="AR19">
        <v>21</v>
      </c>
      <c r="AS19">
        <v>64</v>
      </c>
      <c r="AT19">
        <v>24</v>
      </c>
      <c r="AU19">
        <v>543</v>
      </c>
      <c r="AX19">
        <v>543</v>
      </c>
      <c r="AY19">
        <v>37</v>
      </c>
      <c r="AZ19">
        <v>282</v>
      </c>
      <c r="BA19">
        <v>120</v>
      </c>
      <c r="BB19">
        <v>57</v>
      </c>
      <c r="BC19">
        <v>137</v>
      </c>
      <c r="BD19">
        <v>325</v>
      </c>
      <c r="BE19">
        <v>129</v>
      </c>
      <c r="BG19">
        <v>408</v>
      </c>
      <c r="BI19">
        <v>408</v>
      </c>
      <c r="BJ19">
        <v>3</v>
      </c>
      <c r="BK19">
        <v>140</v>
      </c>
      <c r="BL19">
        <v>88</v>
      </c>
      <c r="BM19">
        <v>33</v>
      </c>
      <c r="BN19">
        <v>13</v>
      </c>
      <c r="BO19">
        <v>55</v>
      </c>
      <c r="BP19">
        <v>24</v>
      </c>
      <c r="BS19">
        <v>561</v>
      </c>
      <c r="BT19">
        <v>561</v>
      </c>
      <c r="BU19">
        <v>2</v>
      </c>
      <c r="BV19">
        <v>221</v>
      </c>
      <c r="BW19">
        <v>91</v>
      </c>
      <c r="BX19">
        <v>29</v>
      </c>
      <c r="BY19">
        <v>5</v>
      </c>
      <c r="BZ19">
        <v>15</v>
      </c>
      <c r="CA19">
        <v>23</v>
      </c>
      <c r="CB19">
        <v>438</v>
      </c>
      <c r="CC19">
        <v>332</v>
      </c>
      <c r="CD19">
        <v>460</v>
      </c>
      <c r="CE19">
        <v>1230</v>
      </c>
      <c r="CF19">
        <v>33</v>
      </c>
      <c r="CG19">
        <v>532</v>
      </c>
      <c r="CH19">
        <v>245</v>
      </c>
      <c r="CI19">
        <v>100</v>
      </c>
      <c r="CJ19">
        <v>134</v>
      </c>
      <c r="CK19">
        <v>326</v>
      </c>
      <c r="CL19">
        <v>154</v>
      </c>
      <c r="CM19">
        <v>356</v>
      </c>
      <c r="CN19">
        <v>270</v>
      </c>
      <c r="CO19">
        <v>367</v>
      </c>
      <c r="CP19">
        <v>993</v>
      </c>
      <c r="CQ19">
        <v>33</v>
      </c>
      <c r="CR19">
        <v>395</v>
      </c>
      <c r="CS19">
        <v>206</v>
      </c>
      <c r="CT19">
        <v>81</v>
      </c>
      <c r="CU19">
        <v>92</v>
      </c>
      <c r="CV19">
        <v>240</v>
      </c>
      <c r="CW19">
        <v>111</v>
      </c>
      <c r="CX19">
        <v>126</v>
      </c>
      <c r="CY19">
        <v>97</v>
      </c>
      <c r="CZ19">
        <v>152</v>
      </c>
      <c r="DA19">
        <v>375</v>
      </c>
      <c r="DB19">
        <v>6</v>
      </c>
      <c r="DC19">
        <v>159</v>
      </c>
      <c r="DD19">
        <v>91</v>
      </c>
      <c r="DE19">
        <v>33</v>
      </c>
      <c r="DF19">
        <v>47</v>
      </c>
      <c r="DG19">
        <v>96</v>
      </c>
      <c r="DH19">
        <v>50</v>
      </c>
      <c r="DI19">
        <v>182</v>
      </c>
      <c r="DJ19">
        <v>147</v>
      </c>
      <c r="DK19">
        <v>214</v>
      </c>
      <c r="DL19">
        <v>543</v>
      </c>
      <c r="DM19">
        <v>7</v>
      </c>
      <c r="DN19">
        <v>218</v>
      </c>
      <c r="DO19">
        <v>106</v>
      </c>
      <c r="DP19">
        <v>43</v>
      </c>
      <c r="DQ19">
        <v>50</v>
      </c>
      <c r="DR19">
        <v>139</v>
      </c>
      <c r="DS19">
        <v>57</v>
      </c>
      <c r="DT19">
        <v>134</v>
      </c>
      <c r="DU19">
        <v>112</v>
      </c>
      <c r="DV19">
        <v>115</v>
      </c>
      <c r="DW19">
        <v>361</v>
      </c>
      <c r="DX19">
        <v>7</v>
      </c>
      <c r="DY19">
        <v>175</v>
      </c>
      <c r="DZ19">
        <v>87</v>
      </c>
      <c r="EA19">
        <v>34</v>
      </c>
      <c r="EB19">
        <v>39</v>
      </c>
      <c r="EC19">
        <v>90</v>
      </c>
      <c r="ED19">
        <v>44</v>
      </c>
      <c r="EE19">
        <v>1</v>
      </c>
      <c r="EF19">
        <v>3</v>
      </c>
      <c r="EG19">
        <v>2</v>
      </c>
      <c r="EH19">
        <v>6</v>
      </c>
      <c r="EJ19">
        <v>3</v>
      </c>
      <c r="EK19">
        <v>2</v>
      </c>
      <c r="EP19">
        <v>124</v>
      </c>
      <c r="EQ19">
        <v>90</v>
      </c>
      <c r="ER19">
        <v>153</v>
      </c>
      <c r="ES19">
        <v>367</v>
      </c>
      <c r="ET19">
        <v>6</v>
      </c>
      <c r="EU19">
        <v>160</v>
      </c>
      <c r="EV19">
        <v>98</v>
      </c>
      <c r="EW19">
        <v>41</v>
      </c>
      <c r="EX19">
        <v>41</v>
      </c>
      <c r="EY19">
        <v>94</v>
      </c>
      <c r="EZ19">
        <v>51</v>
      </c>
      <c r="FA19">
        <v>2</v>
      </c>
      <c r="FB19">
        <v>5</v>
      </c>
      <c r="FC19">
        <v>2</v>
      </c>
      <c r="FD19">
        <v>9</v>
      </c>
      <c r="FF19">
        <v>4</v>
      </c>
      <c r="FG19">
        <v>4</v>
      </c>
      <c r="FJ19">
        <v>1</v>
      </c>
      <c r="FW19">
        <v>1</v>
      </c>
      <c r="FX19">
        <v>1</v>
      </c>
      <c r="FY19">
        <v>1</v>
      </c>
      <c r="FZ19">
        <v>3</v>
      </c>
      <c r="GB19">
        <v>2</v>
      </c>
      <c r="GC19">
        <v>2</v>
      </c>
      <c r="GD19">
        <v>2</v>
      </c>
      <c r="GE19">
        <v>1</v>
      </c>
      <c r="GF19">
        <v>1</v>
      </c>
      <c r="GG19">
        <v>2</v>
      </c>
      <c r="GS19">
        <v>22</v>
      </c>
      <c r="GT19">
        <v>14</v>
      </c>
      <c r="GU19">
        <v>10</v>
      </c>
      <c r="GV19">
        <v>46</v>
      </c>
      <c r="GX19">
        <v>41</v>
      </c>
      <c r="GY19">
        <v>18</v>
      </c>
      <c r="GZ19">
        <v>10</v>
      </c>
      <c r="HA19">
        <v>11</v>
      </c>
      <c r="HB19">
        <v>20</v>
      </c>
      <c r="HC19">
        <v>15</v>
      </c>
      <c r="HO19">
        <v>702</v>
      </c>
      <c r="HP19">
        <v>518</v>
      </c>
      <c r="HQ19">
        <v>723</v>
      </c>
      <c r="HR19">
        <v>1943</v>
      </c>
      <c r="HS19">
        <v>60</v>
      </c>
      <c r="HT19">
        <v>825</v>
      </c>
      <c r="HU19">
        <v>371</v>
      </c>
      <c r="HV19">
        <v>148</v>
      </c>
      <c r="HW19">
        <v>201</v>
      </c>
      <c r="HX19">
        <v>494</v>
      </c>
      <c r="HY19">
        <v>160</v>
      </c>
    </row>
    <row r="20" spans="1:233" x14ac:dyDescent="0.25">
      <c r="A20">
        <v>19</v>
      </c>
      <c r="B20" t="s">
        <v>540</v>
      </c>
      <c r="C20">
        <v>200</v>
      </c>
      <c r="D20">
        <v>128</v>
      </c>
      <c r="E20">
        <v>118</v>
      </c>
      <c r="F20">
        <v>446</v>
      </c>
      <c r="G20">
        <v>10</v>
      </c>
      <c r="H20">
        <v>179</v>
      </c>
      <c r="I20">
        <v>99</v>
      </c>
      <c r="J20">
        <v>46</v>
      </c>
      <c r="K20">
        <v>55</v>
      </c>
      <c r="L20">
        <v>157</v>
      </c>
      <c r="M20">
        <v>48</v>
      </c>
      <c r="N20">
        <v>40</v>
      </c>
      <c r="O20">
        <v>4</v>
      </c>
      <c r="P20">
        <v>4</v>
      </c>
      <c r="Q20">
        <v>48</v>
      </c>
      <c r="R20">
        <v>2</v>
      </c>
      <c r="S20">
        <v>31</v>
      </c>
      <c r="T20">
        <v>14</v>
      </c>
      <c r="U20">
        <v>9</v>
      </c>
      <c r="V20">
        <v>32</v>
      </c>
      <c r="W20">
        <v>41</v>
      </c>
      <c r="X20">
        <v>48</v>
      </c>
      <c r="Y20">
        <v>143</v>
      </c>
      <c r="Z20">
        <v>114</v>
      </c>
      <c r="AA20">
        <v>109</v>
      </c>
      <c r="AB20">
        <v>366</v>
      </c>
      <c r="AC20">
        <v>8</v>
      </c>
      <c r="AD20">
        <v>148</v>
      </c>
      <c r="AE20">
        <v>84</v>
      </c>
      <c r="AF20">
        <v>39</v>
      </c>
      <c r="AG20">
        <v>41</v>
      </c>
      <c r="AH20">
        <v>117</v>
      </c>
      <c r="AI20">
        <v>40</v>
      </c>
      <c r="AJ20">
        <v>57</v>
      </c>
      <c r="AK20">
        <v>14</v>
      </c>
      <c r="AL20">
        <v>9</v>
      </c>
      <c r="AM20">
        <v>80</v>
      </c>
      <c r="AN20">
        <v>2</v>
      </c>
      <c r="AO20">
        <v>31</v>
      </c>
      <c r="AP20">
        <v>15</v>
      </c>
      <c r="AQ20">
        <v>7</v>
      </c>
      <c r="AR20">
        <v>14</v>
      </c>
      <c r="AS20">
        <v>40</v>
      </c>
      <c r="AT20">
        <v>8</v>
      </c>
      <c r="AU20">
        <v>200</v>
      </c>
      <c r="AX20">
        <v>200</v>
      </c>
      <c r="AY20">
        <v>9</v>
      </c>
      <c r="AZ20">
        <v>102</v>
      </c>
      <c r="BA20">
        <v>52</v>
      </c>
      <c r="BB20">
        <v>22</v>
      </c>
      <c r="BC20">
        <v>47</v>
      </c>
      <c r="BD20">
        <v>134</v>
      </c>
      <c r="BE20">
        <v>40</v>
      </c>
      <c r="BG20">
        <v>128</v>
      </c>
      <c r="BI20">
        <v>128</v>
      </c>
      <c r="BJ20">
        <v>1</v>
      </c>
      <c r="BK20">
        <v>40</v>
      </c>
      <c r="BL20">
        <v>29</v>
      </c>
      <c r="BM20">
        <v>13</v>
      </c>
      <c r="BN20">
        <v>5</v>
      </c>
      <c r="BO20">
        <v>18</v>
      </c>
      <c r="BP20">
        <v>4</v>
      </c>
      <c r="BS20">
        <v>118</v>
      </c>
      <c r="BT20">
        <v>118</v>
      </c>
      <c r="BV20">
        <v>37</v>
      </c>
      <c r="BW20">
        <v>18</v>
      </c>
      <c r="BX20">
        <v>11</v>
      </c>
      <c r="BY20">
        <v>3</v>
      </c>
      <c r="BZ20">
        <v>5</v>
      </c>
      <c r="CA20">
        <v>4</v>
      </c>
      <c r="CB20">
        <v>180</v>
      </c>
      <c r="CC20">
        <v>112</v>
      </c>
      <c r="CD20">
        <v>99</v>
      </c>
      <c r="CE20">
        <v>391</v>
      </c>
      <c r="CF20">
        <v>8</v>
      </c>
      <c r="CG20">
        <v>157</v>
      </c>
      <c r="CH20">
        <v>85</v>
      </c>
      <c r="CI20">
        <v>43</v>
      </c>
      <c r="CJ20">
        <v>53</v>
      </c>
      <c r="CK20">
        <v>143</v>
      </c>
      <c r="CL20">
        <v>46</v>
      </c>
      <c r="CM20">
        <v>134</v>
      </c>
      <c r="CN20">
        <v>93</v>
      </c>
      <c r="CO20">
        <v>85</v>
      </c>
      <c r="CP20">
        <v>312</v>
      </c>
      <c r="CQ20">
        <v>6</v>
      </c>
      <c r="CR20">
        <v>120</v>
      </c>
      <c r="CS20">
        <v>73</v>
      </c>
      <c r="CT20">
        <v>34</v>
      </c>
      <c r="CU20">
        <v>43</v>
      </c>
      <c r="CV20">
        <v>111</v>
      </c>
      <c r="CW20">
        <v>38</v>
      </c>
      <c r="CX20">
        <v>71</v>
      </c>
      <c r="CY20">
        <v>44</v>
      </c>
      <c r="CZ20">
        <v>32</v>
      </c>
      <c r="DA20">
        <v>147</v>
      </c>
      <c r="DB20">
        <v>2</v>
      </c>
      <c r="DC20">
        <v>65</v>
      </c>
      <c r="DD20">
        <v>48</v>
      </c>
      <c r="DE20">
        <v>27</v>
      </c>
      <c r="DF20">
        <v>25</v>
      </c>
      <c r="DG20">
        <v>59</v>
      </c>
      <c r="DH20">
        <v>21</v>
      </c>
      <c r="DI20">
        <v>87</v>
      </c>
      <c r="DJ20">
        <v>82</v>
      </c>
      <c r="DK20">
        <v>65</v>
      </c>
      <c r="DL20">
        <v>234</v>
      </c>
      <c r="DM20">
        <v>5</v>
      </c>
      <c r="DN20">
        <v>93</v>
      </c>
      <c r="DO20">
        <v>64</v>
      </c>
      <c r="DP20">
        <v>31</v>
      </c>
      <c r="DQ20">
        <v>28</v>
      </c>
      <c r="DR20">
        <v>78</v>
      </c>
      <c r="DS20">
        <v>24</v>
      </c>
      <c r="DT20">
        <v>81</v>
      </c>
      <c r="DU20">
        <v>55</v>
      </c>
      <c r="DV20">
        <v>44</v>
      </c>
      <c r="DW20">
        <v>180</v>
      </c>
      <c r="DX20">
        <v>2</v>
      </c>
      <c r="DY20">
        <v>67</v>
      </c>
      <c r="DZ20">
        <v>43</v>
      </c>
      <c r="EA20">
        <v>19</v>
      </c>
      <c r="EB20">
        <v>24</v>
      </c>
      <c r="EC20">
        <v>68</v>
      </c>
      <c r="ED20">
        <v>20</v>
      </c>
      <c r="EF20">
        <v>2</v>
      </c>
      <c r="EH20">
        <v>2</v>
      </c>
      <c r="EJ20">
        <v>1</v>
      </c>
      <c r="EK20">
        <v>1</v>
      </c>
      <c r="EL20">
        <v>1</v>
      </c>
      <c r="EP20">
        <v>33</v>
      </c>
      <c r="EQ20">
        <v>20</v>
      </c>
      <c r="ER20">
        <v>4</v>
      </c>
      <c r="ES20">
        <v>57</v>
      </c>
      <c r="ET20">
        <v>1</v>
      </c>
      <c r="EU20">
        <v>34</v>
      </c>
      <c r="EV20">
        <v>21</v>
      </c>
      <c r="EW20">
        <v>14</v>
      </c>
      <c r="EX20">
        <v>15</v>
      </c>
      <c r="EY20">
        <v>30</v>
      </c>
      <c r="EZ20">
        <v>9</v>
      </c>
      <c r="FB20">
        <v>2</v>
      </c>
      <c r="FD20">
        <v>2</v>
      </c>
      <c r="FF20">
        <v>1</v>
      </c>
      <c r="FG20">
        <v>1</v>
      </c>
      <c r="FH20">
        <v>1</v>
      </c>
      <c r="FW20">
        <v>1</v>
      </c>
      <c r="FZ20">
        <v>1</v>
      </c>
      <c r="GB20">
        <v>1</v>
      </c>
      <c r="GF20">
        <v>1</v>
      </c>
      <c r="GS20">
        <v>5</v>
      </c>
      <c r="GT20">
        <v>3</v>
      </c>
      <c r="GV20">
        <v>8</v>
      </c>
      <c r="GX20">
        <v>7</v>
      </c>
      <c r="GY20">
        <v>4</v>
      </c>
      <c r="GZ20">
        <v>3</v>
      </c>
      <c r="HA20">
        <v>2</v>
      </c>
      <c r="HB20">
        <v>5</v>
      </c>
      <c r="HC20">
        <v>1</v>
      </c>
      <c r="HO20">
        <v>187</v>
      </c>
      <c r="HP20">
        <v>112</v>
      </c>
      <c r="HQ20">
        <v>138</v>
      </c>
      <c r="HR20">
        <v>437</v>
      </c>
      <c r="HS20">
        <v>11</v>
      </c>
      <c r="HT20">
        <v>168</v>
      </c>
      <c r="HU20">
        <v>102</v>
      </c>
      <c r="HV20">
        <v>40</v>
      </c>
      <c r="HW20">
        <v>48</v>
      </c>
      <c r="HX20">
        <v>137</v>
      </c>
      <c r="HY20">
        <v>38</v>
      </c>
    </row>
    <row r="21" spans="1:233" x14ac:dyDescent="0.25">
      <c r="A21">
        <v>20</v>
      </c>
      <c r="B21" t="s">
        <v>530</v>
      </c>
      <c r="C21">
        <v>852</v>
      </c>
      <c r="D21">
        <v>567</v>
      </c>
      <c r="E21">
        <v>772</v>
      </c>
      <c r="F21">
        <v>2191</v>
      </c>
      <c r="G21">
        <v>37</v>
      </c>
      <c r="H21">
        <v>900</v>
      </c>
      <c r="I21">
        <v>445</v>
      </c>
      <c r="J21">
        <v>162</v>
      </c>
      <c r="K21">
        <v>303</v>
      </c>
      <c r="L21">
        <v>665</v>
      </c>
      <c r="M21">
        <v>224</v>
      </c>
      <c r="N21">
        <v>188</v>
      </c>
      <c r="O21">
        <v>22</v>
      </c>
      <c r="P21">
        <v>14</v>
      </c>
      <c r="Q21">
        <v>224</v>
      </c>
      <c r="R21">
        <v>6</v>
      </c>
      <c r="S21">
        <v>138</v>
      </c>
      <c r="T21">
        <v>73</v>
      </c>
      <c r="U21">
        <v>33</v>
      </c>
      <c r="V21">
        <v>152</v>
      </c>
      <c r="W21">
        <v>197</v>
      </c>
      <c r="X21">
        <v>224</v>
      </c>
      <c r="Y21">
        <v>659</v>
      </c>
      <c r="Z21">
        <v>459</v>
      </c>
      <c r="AA21">
        <v>703</v>
      </c>
      <c r="AB21">
        <v>1821</v>
      </c>
      <c r="AC21">
        <v>30</v>
      </c>
      <c r="AD21">
        <v>790</v>
      </c>
      <c r="AE21">
        <v>364</v>
      </c>
      <c r="AF21">
        <v>129</v>
      </c>
      <c r="AG21">
        <v>249</v>
      </c>
      <c r="AH21">
        <v>523</v>
      </c>
      <c r="AI21">
        <v>181</v>
      </c>
      <c r="AJ21">
        <v>193</v>
      </c>
      <c r="AK21">
        <v>108</v>
      </c>
      <c r="AL21">
        <v>69</v>
      </c>
      <c r="AM21">
        <v>370</v>
      </c>
      <c r="AN21">
        <v>7</v>
      </c>
      <c r="AO21">
        <v>110</v>
      </c>
      <c r="AP21">
        <v>81</v>
      </c>
      <c r="AQ21">
        <v>33</v>
      </c>
      <c r="AR21">
        <v>54</v>
      </c>
      <c r="AS21">
        <v>142</v>
      </c>
      <c r="AT21">
        <v>43</v>
      </c>
      <c r="AU21">
        <v>852</v>
      </c>
      <c r="AX21">
        <v>852</v>
      </c>
      <c r="AY21">
        <v>31</v>
      </c>
      <c r="AZ21">
        <v>433</v>
      </c>
      <c r="BA21">
        <v>216</v>
      </c>
      <c r="BB21">
        <v>88</v>
      </c>
      <c r="BC21">
        <v>274</v>
      </c>
      <c r="BD21">
        <v>565</v>
      </c>
      <c r="BE21">
        <v>188</v>
      </c>
      <c r="BG21">
        <v>567</v>
      </c>
      <c r="BI21">
        <v>567</v>
      </c>
      <c r="BJ21">
        <v>5</v>
      </c>
      <c r="BK21">
        <v>173</v>
      </c>
      <c r="BL21">
        <v>121</v>
      </c>
      <c r="BM21">
        <v>41</v>
      </c>
      <c r="BN21">
        <v>23</v>
      </c>
      <c r="BO21">
        <v>81</v>
      </c>
      <c r="BP21">
        <v>22</v>
      </c>
      <c r="BS21">
        <v>772</v>
      </c>
      <c r="BT21">
        <v>772</v>
      </c>
      <c r="BU21">
        <v>1</v>
      </c>
      <c r="BV21">
        <v>294</v>
      </c>
      <c r="BW21">
        <v>108</v>
      </c>
      <c r="BX21">
        <v>33</v>
      </c>
      <c r="BY21">
        <v>6</v>
      </c>
      <c r="BZ21">
        <v>19</v>
      </c>
      <c r="CA21">
        <v>14</v>
      </c>
      <c r="CB21">
        <v>532</v>
      </c>
      <c r="CC21">
        <v>355</v>
      </c>
      <c r="CD21">
        <v>415</v>
      </c>
      <c r="CE21">
        <v>1302</v>
      </c>
      <c r="CF21">
        <v>31</v>
      </c>
      <c r="CG21">
        <v>523</v>
      </c>
      <c r="CH21">
        <v>267</v>
      </c>
      <c r="CI21">
        <v>95</v>
      </c>
      <c r="CJ21">
        <v>178</v>
      </c>
      <c r="CK21">
        <v>421</v>
      </c>
      <c r="CL21">
        <v>165</v>
      </c>
      <c r="CM21">
        <v>661</v>
      </c>
      <c r="CN21">
        <v>465</v>
      </c>
      <c r="CO21">
        <v>658</v>
      </c>
      <c r="CP21">
        <v>1784</v>
      </c>
      <c r="CQ21">
        <v>21</v>
      </c>
      <c r="CR21">
        <v>720</v>
      </c>
      <c r="CS21">
        <v>355</v>
      </c>
      <c r="CT21">
        <v>126</v>
      </c>
      <c r="CU21">
        <v>222</v>
      </c>
      <c r="CV21">
        <v>521</v>
      </c>
      <c r="CW21">
        <v>160</v>
      </c>
      <c r="CX21">
        <v>171</v>
      </c>
      <c r="CY21">
        <v>94</v>
      </c>
      <c r="CZ21">
        <v>133</v>
      </c>
      <c r="DA21">
        <v>398</v>
      </c>
      <c r="DB21">
        <v>8</v>
      </c>
      <c r="DC21">
        <v>152</v>
      </c>
      <c r="DD21">
        <v>82</v>
      </c>
      <c r="DE21">
        <v>29</v>
      </c>
      <c r="DF21">
        <v>49</v>
      </c>
      <c r="DG21">
        <v>136</v>
      </c>
      <c r="DH21">
        <v>58</v>
      </c>
      <c r="DI21">
        <v>303</v>
      </c>
      <c r="DJ21">
        <v>206</v>
      </c>
      <c r="DK21">
        <v>261</v>
      </c>
      <c r="DL21">
        <v>770</v>
      </c>
      <c r="DM21">
        <v>12</v>
      </c>
      <c r="DN21">
        <v>296</v>
      </c>
      <c r="DO21">
        <v>157</v>
      </c>
      <c r="DP21">
        <v>49</v>
      </c>
      <c r="DQ21">
        <v>93</v>
      </c>
      <c r="DR21">
        <v>245</v>
      </c>
      <c r="DS21">
        <v>84</v>
      </c>
      <c r="DT21">
        <v>231</v>
      </c>
      <c r="DU21">
        <v>154</v>
      </c>
      <c r="DV21">
        <v>187</v>
      </c>
      <c r="DW21">
        <v>572</v>
      </c>
      <c r="DX21">
        <v>9</v>
      </c>
      <c r="DY21">
        <v>216</v>
      </c>
      <c r="DZ21">
        <v>113</v>
      </c>
      <c r="EA21">
        <v>36</v>
      </c>
      <c r="EB21">
        <v>69</v>
      </c>
      <c r="EC21">
        <v>190</v>
      </c>
      <c r="ED21">
        <v>58</v>
      </c>
      <c r="EE21">
        <v>17</v>
      </c>
      <c r="EF21">
        <v>8</v>
      </c>
      <c r="EG21">
        <v>12</v>
      </c>
      <c r="EH21">
        <v>37</v>
      </c>
      <c r="EJ21">
        <v>10</v>
      </c>
      <c r="EK21">
        <v>10</v>
      </c>
      <c r="EL21">
        <v>4</v>
      </c>
      <c r="EM21">
        <v>7</v>
      </c>
      <c r="EN21">
        <v>14</v>
      </c>
      <c r="EO21">
        <v>5</v>
      </c>
      <c r="EP21">
        <v>143</v>
      </c>
      <c r="EQ21">
        <v>86</v>
      </c>
      <c r="ER21">
        <v>97</v>
      </c>
      <c r="ES21">
        <v>326</v>
      </c>
      <c r="ET21">
        <v>7</v>
      </c>
      <c r="EU21">
        <v>121</v>
      </c>
      <c r="EV21">
        <v>66</v>
      </c>
      <c r="EW21">
        <v>20</v>
      </c>
      <c r="EX21">
        <v>46</v>
      </c>
      <c r="EY21">
        <v>117</v>
      </c>
      <c r="EZ21">
        <v>43</v>
      </c>
      <c r="FA21">
        <v>18</v>
      </c>
      <c r="FB21">
        <v>10</v>
      </c>
      <c r="FC21">
        <v>14</v>
      </c>
      <c r="FD21">
        <v>42</v>
      </c>
      <c r="FE21">
        <v>1</v>
      </c>
      <c r="FF21">
        <v>11</v>
      </c>
      <c r="FG21">
        <v>10</v>
      </c>
      <c r="FH21">
        <v>4</v>
      </c>
      <c r="FI21">
        <v>7</v>
      </c>
      <c r="FJ21">
        <v>15</v>
      </c>
      <c r="FK21">
        <v>6</v>
      </c>
      <c r="FW21">
        <v>6</v>
      </c>
      <c r="FX21">
        <v>1</v>
      </c>
      <c r="FZ21">
        <v>7</v>
      </c>
      <c r="GA21">
        <v>1</v>
      </c>
      <c r="GB21">
        <v>2</v>
      </c>
      <c r="GC21">
        <v>1</v>
      </c>
      <c r="GE21">
        <v>1</v>
      </c>
      <c r="GF21">
        <v>5</v>
      </c>
      <c r="GS21">
        <v>47</v>
      </c>
      <c r="GT21">
        <v>21</v>
      </c>
      <c r="GU21">
        <v>18</v>
      </c>
      <c r="GV21">
        <v>86</v>
      </c>
      <c r="GX21">
        <v>71</v>
      </c>
      <c r="GY21">
        <v>26</v>
      </c>
      <c r="GZ21">
        <v>16</v>
      </c>
      <c r="HA21">
        <v>25</v>
      </c>
      <c r="HB21">
        <v>50</v>
      </c>
      <c r="HC21">
        <v>14</v>
      </c>
      <c r="HE21">
        <v>1</v>
      </c>
      <c r="HG21">
        <v>1</v>
      </c>
      <c r="HI21">
        <v>1</v>
      </c>
      <c r="HJ21">
        <v>1</v>
      </c>
      <c r="HO21">
        <v>959</v>
      </c>
      <c r="HP21">
        <v>624</v>
      </c>
      <c r="HQ21">
        <v>864</v>
      </c>
      <c r="HR21">
        <v>2447</v>
      </c>
      <c r="HS21">
        <v>51</v>
      </c>
      <c r="HT21">
        <v>1001</v>
      </c>
      <c r="HU21">
        <v>460</v>
      </c>
      <c r="HV21">
        <v>168</v>
      </c>
      <c r="HW21">
        <v>356</v>
      </c>
      <c r="HX21">
        <v>721</v>
      </c>
      <c r="HY21">
        <v>186</v>
      </c>
    </row>
    <row r="22" spans="1:233" x14ac:dyDescent="0.25">
      <c r="A22">
        <v>21</v>
      </c>
      <c r="B22" t="s">
        <v>525</v>
      </c>
      <c r="C22">
        <v>917</v>
      </c>
      <c r="D22">
        <v>506</v>
      </c>
      <c r="E22">
        <v>697</v>
      </c>
      <c r="F22">
        <v>2120</v>
      </c>
      <c r="G22">
        <v>45</v>
      </c>
      <c r="H22">
        <v>907</v>
      </c>
      <c r="I22">
        <v>443</v>
      </c>
      <c r="J22">
        <v>178</v>
      </c>
      <c r="K22">
        <v>304</v>
      </c>
      <c r="L22">
        <v>740</v>
      </c>
      <c r="M22">
        <v>299</v>
      </c>
      <c r="N22">
        <v>248</v>
      </c>
      <c r="O22">
        <v>23</v>
      </c>
      <c r="P22">
        <v>28</v>
      </c>
      <c r="Q22">
        <v>299</v>
      </c>
      <c r="R22">
        <v>14</v>
      </c>
      <c r="S22">
        <v>179</v>
      </c>
      <c r="T22">
        <v>89</v>
      </c>
      <c r="U22">
        <v>48</v>
      </c>
      <c r="V22">
        <v>186</v>
      </c>
      <c r="W22">
        <v>237</v>
      </c>
      <c r="X22">
        <v>299</v>
      </c>
      <c r="Y22">
        <v>719</v>
      </c>
      <c r="Z22">
        <v>430</v>
      </c>
      <c r="AA22">
        <v>635</v>
      </c>
      <c r="AB22">
        <v>1784</v>
      </c>
      <c r="AC22">
        <v>39</v>
      </c>
      <c r="AD22">
        <v>805</v>
      </c>
      <c r="AE22">
        <v>363</v>
      </c>
      <c r="AF22">
        <v>137</v>
      </c>
      <c r="AG22">
        <v>240</v>
      </c>
      <c r="AH22">
        <v>580</v>
      </c>
      <c r="AI22">
        <v>239</v>
      </c>
      <c r="AJ22">
        <v>198</v>
      </c>
      <c r="AK22">
        <v>76</v>
      </c>
      <c r="AL22">
        <v>62</v>
      </c>
      <c r="AM22">
        <v>336</v>
      </c>
      <c r="AN22">
        <v>6</v>
      </c>
      <c r="AO22">
        <v>102</v>
      </c>
      <c r="AP22">
        <v>80</v>
      </c>
      <c r="AQ22">
        <v>41</v>
      </c>
      <c r="AR22">
        <v>64</v>
      </c>
      <c r="AS22">
        <v>160</v>
      </c>
      <c r="AT22">
        <v>60</v>
      </c>
      <c r="AU22">
        <v>917</v>
      </c>
      <c r="AX22">
        <v>917</v>
      </c>
      <c r="AY22">
        <v>42</v>
      </c>
      <c r="AZ22">
        <v>483</v>
      </c>
      <c r="BA22">
        <v>232</v>
      </c>
      <c r="BB22">
        <v>110</v>
      </c>
      <c r="BC22">
        <v>292</v>
      </c>
      <c r="BD22">
        <v>656</v>
      </c>
      <c r="BE22">
        <v>248</v>
      </c>
      <c r="BG22">
        <v>506</v>
      </c>
      <c r="BI22">
        <v>506</v>
      </c>
      <c r="BJ22">
        <v>3</v>
      </c>
      <c r="BK22">
        <v>165</v>
      </c>
      <c r="BL22">
        <v>115</v>
      </c>
      <c r="BM22">
        <v>46</v>
      </c>
      <c r="BN22">
        <v>8</v>
      </c>
      <c r="BO22">
        <v>65</v>
      </c>
      <c r="BP22">
        <v>23</v>
      </c>
      <c r="BS22">
        <v>697</v>
      </c>
      <c r="BT22">
        <v>697</v>
      </c>
      <c r="BV22">
        <v>259</v>
      </c>
      <c r="BW22">
        <v>96</v>
      </c>
      <c r="BX22">
        <v>22</v>
      </c>
      <c r="BY22">
        <v>4</v>
      </c>
      <c r="BZ22">
        <v>19</v>
      </c>
      <c r="CA22">
        <v>28</v>
      </c>
      <c r="CB22">
        <v>737</v>
      </c>
      <c r="CC22">
        <v>399</v>
      </c>
      <c r="CD22">
        <v>569</v>
      </c>
      <c r="CE22">
        <v>1705</v>
      </c>
      <c r="CF22">
        <v>36</v>
      </c>
      <c r="CG22">
        <v>745</v>
      </c>
      <c r="CH22">
        <v>357</v>
      </c>
      <c r="CI22">
        <v>141</v>
      </c>
      <c r="CJ22">
        <v>252</v>
      </c>
      <c r="CK22">
        <v>596</v>
      </c>
      <c r="CL22">
        <v>259</v>
      </c>
      <c r="CM22">
        <v>662</v>
      </c>
      <c r="CN22">
        <v>398</v>
      </c>
      <c r="CO22">
        <v>525</v>
      </c>
      <c r="CP22">
        <v>1585</v>
      </c>
      <c r="CQ22">
        <v>33</v>
      </c>
      <c r="CR22">
        <v>654</v>
      </c>
      <c r="CS22">
        <v>332</v>
      </c>
      <c r="CT22">
        <v>129</v>
      </c>
      <c r="CU22">
        <v>211</v>
      </c>
      <c r="CV22">
        <v>531</v>
      </c>
      <c r="CW22">
        <v>201</v>
      </c>
      <c r="CX22">
        <v>318</v>
      </c>
      <c r="CY22">
        <v>202</v>
      </c>
      <c r="CZ22">
        <v>276</v>
      </c>
      <c r="DA22">
        <v>796</v>
      </c>
      <c r="DB22">
        <v>17</v>
      </c>
      <c r="DC22">
        <v>323</v>
      </c>
      <c r="DD22">
        <v>168</v>
      </c>
      <c r="DE22">
        <v>63</v>
      </c>
      <c r="DF22">
        <v>102</v>
      </c>
      <c r="DG22">
        <v>250</v>
      </c>
      <c r="DH22">
        <v>102</v>
      </c>
      <c r="DI22">
        <v>450</v>
      </c>
      <c r="DJ22">
        <v>262</v>
      </c>
      <c r="DK22">
        <v>371</v>
      </c>
      <c r="DL22">
        <v>1083</v>
      </c>
      <c r="DM22">
        <v>24</v>
      </c>
      <c r="DN22">
        <v>449</v>
      </c>
      <c r="DO22">
        <v>234</v>
      </c>
      <c r="DP22">
        <v>93</v>
      </c>
      <c r="DQ22">
        <v>150</v>
      </c>
      <c r="DR22">
        <v>360</v>
      </c>
      <c r="DS22">
        <v>152</v>
      </c>
      <c r="DT22">
        <v>218</v>
      </c>
      <c r="DU22">
        <v>160</v>
      </c>
      <c r="DV22">
        <v>229</v>
      </c>
      <c r="DW22">
        <v>607</v>
      </c>
      <c r="DX22">
        <v>5</v>
      </c>
      <c r="DY22">
        <v>250</v>
      </c>
      <c r="DZ22">
        <v>123</v>
      </c>
      <c r="EA22">
        <v>48</v>
      </c>
      <c r="EB22">
        <v>61</v>
      </c>
      <c r="EC22">
        <v>175</v>
      </c>
      <c r="ED22">
        <v>66</v>
      </c>
      <c r="EE22">
        <v>36</v>
      </c>
      <c r="EF22">
        <v>21</v>
      </c>
      <c r="EG22">
        <v>20</v>
      </c>
      <c r="EH22">
        <v>77</v>
      </c>
      <c r="EI22">
        <v>1</v>
      </c>
      <c r="EJ22">
        <v>31</v>
      </c>
      <c r="EK22">
        <v>18</v>
      </c>
      <c r="EL22">
        <v>4</v>
      </c>
      <c r="EM22">
        <v>4</v>
      </c>
      <c r="EN22">
        <v>22</v>
      </c>
      <c r="EO22">
        <v>8</v>
      </c>
      <c r="EP22">
        <v>155</v>
      </c>
      <c r="EQ22">
        <v>97</v>
      </c>
      <c r="ER22">
        <v>132</v>
      </c>
      <c r="ES22">
        <v>384</v>
      </c>
      <c r="ET22">
        <v>6</v>
      </c>
      <c r="EU22">
        <v>153</v>
      </c>
      <c r="EV22">
        <v>91</v>
      </c>
      <c r="EW22">
        <v>33</v>
      </c>
      <c r="EX22">
        <v>44</v>
      </c>
      <c r="EY22">
        <v>119</v>
      </c>
      <c r="EZ22">
        <v>47</v>
      </c>
      <c r="FA22">
        <v>40</v>
      </c>
      <c r="FB22">
        <v>23</v>
      </c>
      <c r="FC22">
        <v>21</v>
      </c>
      <c r="FD22">
        <v>84</v>
      </c>
      <c r="FE22">
        <v>1</v>
      </c>
      <c r="FF22">
        <v>37</v>
      </c>
      <c r="FG22">
        <v>24</v>
      </c>
      <c r="FH22">
        <v>6</v>
      </c>
      <c r="FI22">
        <v>5</v>
      </c>
      <c r="FJ22">
        <v>26</v>
      </c>
      <c r="FK22">
        <v>11</v>
      </c>
      <c r="FW22">
        <v>2</v>
      </c>
      <c r="FX22">
        <v>3</v>
      </c>
      <c r="FY22">
        <v>2</v>
      </c>
      <c r="FZ22">
        <v>7</v>
      </c>
      <c r="GB22">
        <v>4</v>
      </c>
      <c r="GC22">
        <v>1</v>
      </c>
      <c r="GD22">
        <v>1</v>
      </c>
      <c r="GF22">
        <v>2</v>
      </c>
      <c r="GG22">
        <v>1</v>
      </c>
      <c r="GH22">
        <v>1</v>
      </c>
      <c r="GK22">
        <v>1</v>
      </c>
      <c r="GM22">
        <v>1</v>
      </c>
      <c r="GQ22">
        <v>1</v>
      </c>
      <c r="GS22">
        <v>31</v>
      </c>
      <c r="GT22">
        <v>21</v>
      </c>
      <c r="GU22">
        <v>16</v>
      </c>
      <c r="GV22">
        <v>68</v>
      </c>
      <c r="GX22">
        <v>57</v>
      </c>
      <c r="GY22">
        <v>18</v>
      </c>
      <c r="GZ22">
        <v>9</v>
      </c>
      <c r="HA22">
        <v>21</v>
      </c>
      <c r="HB22">
        <v>31</v>
      </c>
      <c r="HC22">
        <v>17</v>
      </c>
      <c r="HO22">
        <v>887</v>
      </c>
      <c r="HP22">
        <v>497</v>
      </c>
      <c r="HQ22">
        <v>667</v>
      </c>
      <c r="HR22">
        <v>2051</v>
      </c>
      <c r="HS22">
        <v>52</v>
      </c>
      <c r="HT22">
        <v>875</v>
      </c>
      <c r="HU22">
        <v>428</v>
      </c>
      <c r="HV22">
        <v>169</v>
      </c>
      <c r="HW22">
        <v>309</v>
      </c>
      <c r="HX22">
        <v>704</v>
      </c>
      <c r="HY22">
        <v>253</v>
      </c>
    </row>
    <row r="23" spans="1:233" x14ac:dyDescent="0.25">
      <c r="A23">
        <v>22</v>
      </c>
      <c r="B23" t="s">
        <v>516</v>
      </c>
      <c r="C23">
        <v>1919</v>
      </c>
      <c r="D23">
        <v>1019</v>
      </c>
      <c r="E23">
        <v>1281</v>
      </c>
      <c r="F23">
        <v>4220</v>
      </c>
      <c r="G23">
        <v>121</v>
      </c>
      <c r="H23">
        <v>1749</v>
      </c>
      <c r="I23">
        <v>854</v>
      </c>
      <c r="J23">
        <v>337</v>
      </c>
      <c r="K23">
        <v>761</v>
      </c>
      <c r="L23">
        <v>1468</v>
      </c>
      <c r="M23">
        <v>466</v>
      </c>
      <c r="N23">
        <v>375</v>
      </c>
      <c r="O23">
        <v>60</v>
      </c>
      <c r="P23">
        <v>31</v>
      </c>
      <c r="Q23">
        <v>466</v>
      </c>
      <c r="R23">
        <v>19</v>
      </c>
      <c r="S23">
        <v>291</v>
      </c>
      <c r="T23">
        <v>138</v>
      </c>
      <c r="U23">
        <v>80</v>
      </c>
      <c r="V23">
        <v>316</v>
      </c>
      <c r="W23">
        <v>381</v>
      </c>
      <c r="X23">
        <v>466</v>
      </c>
      <c r="Y23">
        <v>1445</v>
      </c>
      <c r="Z23">
        <v>841</v>
      </c>
      <c r="AA23">
        <v>1181</v>
      </c>
      <c r="AB23">
        <v>3467</v>
      </c>
      <c r="AC23">
        <v>94</v>
      </c>
      <c r="AD23">
        <v>1537</v>
      </c>
      <c r="AE23">
        <v>692</v>
      </c>
      <c r="AF23">
        <v>271</v>
      </c>
      <c r="AG23">
        <v>580</v>
      </c>
      <c r="AH23">
        <v>1118</v>
      </c>
      <c r="AI23">
        <v>377</v>
      </c>
      <c r="AJ23">
        <v>474</v>
      </c>
      <c r="AK23">
        <v>178</v>
      </c>
      <c r="AL23">
        <v>100</v>
      </c>
      <c r="AM23">
        <v>753</v>
      </c>
      <c r="AN23">
        <v>27</v>
      </c>
      <c r="AO23">
        <v>212</v>
      </c>
      <c r="AP23">
        <v>162</v>
      </c>
      <c r="AQ23">
        <v>66</v>
      </c>
      <c r="AR23">
        <v>181</v>
      </c>
      <c r="AS23">
        <v>350</v>
      </c>
      <c r="AT23">
        <v>89</v>
      </c>
      <c r="AU23">
        <v>1919</v>
      </c>
      <c r="AX23">
        <v>1919</v>
      </c>
      <c r="AY23">
        <v>106</v>
      </c>
      <c r="AZ23">
        <v>932</v>
      </c>
      <c r="BA23">
        <v>463</v>
      </c>
      <c r="BB23">
        <v>204</v>
      </c>
      <c r="BC23">
        <v>687</v>
      </c>
      <c r="BD23">
        <v>1289</v>
      </c>
      <c r="BE23">
        <v>375</v>
      </c>
      <c r="BG23">
        <v>1019</v>
      </c>
      <c r="BI23">
        <v>1019</v>
      </c>
      <c r="BJ23">
        <v>11</v>
      </c>
      <c r="BK23">
        <v>295</v>
      </c>
      <c r="BL23">
        <v>193</v>
      </c>
      <c r="BM23">
        <v>74</v>
      </c>
      <c r="BN23">
        <v>60</v>
      </c>
      <c r="BO23">
        <v>140</v>
      </c>
      <c r="BP23">
        <v>60</v>
      </c>
      <c r="BS23">
        <v>1281</v>
      </c>
      <c r="BT23">
        <v>1281</v>
      </c>
      <c r="BU23">
        <v>3</v>
      </c>
      <c r="BV23">
        <v>522</v>
      </c>
      <c r="BW23">
        <v>198</v>
      </c>
      <c r="BX23">
        <v>59</v>
      </c>
      <c r="BY23">
        <v>14</v>
      </c>
      <c r="BZ23">
        <v>39</v>
      </c>
      <c r="CA23">
        <v>31</v>
      </c>
      <c r="CB23">
        <v>1882</v>
      </c>
      <c r="CC23">
        <v>1000</v>
      </c>
      <c r="CD23">
        <v>1259</v>
      </c>
      <c r="CE23">
        <v>4142</v>
      </c>
      <c r="CF23">
        <v>119</v>
      </c>
      <c r="CG23">
        <v>1720</v>
      </c>
      <c r="CH23">
        <v>844</v>
      </c>
      <c r="CI23">
        <v>332</v>
      </c>
      <c r="CJ23">
        <v>755</v>
      </c>
      <c r="CK23">
        <v>1444</v>
      </c>
      <c r="CL23">
        <v>459</v>
      </c>
      <c r="CM23">
        <v>1784</v>
      </c>
      <c r="CN23">
        <v>966</v>
      </c>
      <c r="CO23">
        <v>1223</v>
      </c>
      <c r="CP23">
        <v>3974</v>
      </c>
      <c r="CQ23">
        <v>104</v>
      </c>
      <c r="CR23">
        <v>1642</v>
      </c>
      <c r="CS23">
        <v>813</v>
      </c>
      <c r="CT23">
        <v>320</v>
      </c>
      <c r="CU23">
        <v>715</v>
      </c>
      <c r="CV23">
        <v>1373</v>
      </c>
      <c r="CW23">
        <v>421</v>
      </c>
      <c r="CX23">
        <v>379</v>
      </c>
      <c r="CY23">
        <v>248</v>
      </c>
      <c r="CZ23">
        <v>249</v>
      </c>
      <c r="DA23">
        <v>876</v>
      </c>
      <c r="DB23">
        <v>17</v>
      </c>
      <c r="DC23">
        <v>368</v>
      </c>
      <c r="DD23">
        <v>216</v>
      </c>
      <c r="DE23">
        <v>79</v>
      </c>
      <c r="DF23">
        <v>145</v>
      </c>
      <c r="DG23">
        <v>307</v>
      </c>
      <c r="DH23">
        <v>121</v>
      </c>
      <c r="DI23">
        <v>663</v>
      </c>
      <c r="DJ23">
        <v>434</v>
      </c>
      <c r="DK23">
        <v>502</v>
      </c>
      <c r="DL23">
        <v>1599</v>
      </c>
      <c r="DM23">
        <v>40</v>
      </c>
      <c r="DN23">
        <v>628</v>
      </c>
      <c r="DO23">
        <v>346</v>
      </c>
      <c r="DP23">
        <v>120</v>
      </c>
      <c r="DQ23">
        <v>253</v>
      </c>
      <c r="DR23">
        <v>521</v>
      </c>
      <c r="DS23">
        <v>180</v>
      </c>
      <c r="DT23">
        <v>625</v>
      </c>
      <c r="DU23">
        <v>400</v>
      </c>
      <c r="DV23">
        <v>419</v>
      </c>
      <c r="DW23">
        <v>1444</v>
      </c>
      <c r="DX23">
        <v>31</v>
      </c>
      <c r="DY23">
        <v>580</v>
      </c>
      <c r="DZ23">
        <v>312</v>
      </c>
      <c r="EA23">
        <v>114</v>
      </c>
      <c r="EB23">
        <v>228</v>
      </c>
      <c r="EC23">
        <v>490</v>
      </c>
      <c r="ED23">
        <v>169</v>
      </c>
      <c r="EE23">
        <v>37</v>
      </c>
      <c r="EF23">
        <v>42</v>
      </c>
      <c r="EG23">
        <v>27</v>
      </c>
      <c r="EH23">
        <v>106</v>
      </c>
      <c r="EI23">
        <v>1</v>
      </c>
      <c r="EJ23">
        <v>45</v>
      </c>
      <c r="EK23">
        <v>27</v>
      </c>
      <c r="EL23">
        <v>9</v>
      </c>
      <c r="EM23">
        <v>11</v>
      </c>
      <c r="EN23">
        <v>30</v>
      </c>
      <c r="EO23">
        <v>11</v>
      </c>
      <c r="EP23">
        <v>344</v>
      </c>
      <c r="EQ23">
        <v>235</v>
      </c>
      <c r="ER23">
        <v>239</v>
      </c>
      <c r="ES23">
        <v>818</v>
      </c>
      <c r="ET23">
        <v>18</v>
      </c>
      <c r="EU23">
        <v>355</v>
      </c>
      <c r="EV23">
        <v>196</v>
      </c>
      <c r="EW23">
        <v>70</v>
      </c>
      <c r="EX23">
        <v>139</v>
      </c>
      <c r="EY23">
        <v>267</v>
      </c>
      <c r="EZ23">
        <v>105</v>
      </c>
      <c r="FA23">
        <v>39</v>
      </c>
      <c r="FB23">
        <v>46</v>
      </c>
      <c r="FC23">
        <v>30</v>
      </c>
      <c r="FD23">
        <v>115</v>
      </c>
      <c r="FE23">
        <v>1</v>
      </c>
      <c r="FF23">
        <v>45</v>
      </c>
      <c r="FG23">
        <v>31</v>
      </c>
      <c r="FH23">
        <v>12</v>
      </c>
      <c r="FI23">
        <v>12</v>
      </c>
      <c r="FJ23">
        <v>32</v>
      </c>
      <c r="FK23">
        <v>11</v>
      </c>
      <c r="FL23">
        <v>1</v>
      </c>
      <c r="FO23">
        <v>1</v>
      </c>
      <c r="FQ23">
        <v>1</v>
      </c>
      <c r="FW23">
        <v>12</v>
      </c>
      <c r="FX23">
        <v>10</v>
      </c>
      <c r="FY23">
        <v>3</v>
      </c>
      <c r="FZ23">
        <v>25</v>
      </c>
      <c r="GB23">
        <v>10</v>
      </c>
      <c r="GC23">
        <v>4</v>
      </c>
      <c r="GD23">
        <v>2</v>
      </c>
      <c r="GE23">
        <v>4</v>
      </c>
      <c r="GF23">
        <v>10</v>
      </c>
      <c r="GG23">
        <v>1</v>
      </c>
      <c r="GS23">
        <v>71</v>
      </c>
      <c r="GT23">
        <v>28</v>
      </c>
      <c r="GU23">
        <v>18</v>
      </c>
      <c r="GV23">
        <v>117</v>
      </c>
      <c r="GX23">
        <v>94</v>
      </c>
      <c r="GY23">
        <v>43</v>
      </c>
      <c r="GZ23">
        <v>27</v>
      </c>
      <c r="HA23">
        <v>39</v>
      </c>
      <c r="HB23">
        <v>63</v>
      </c>
      <c r="HC23">
        <v>23</v>
      </c>
      <c r="HO23">
        <v>870</v>
      </c>
      <c r="HP23">
        <v>439</v>
      </c>
      <c r="HQ23">
        <v>459</v>
      </c>
      <c r="HR23">
        <v>1768</v>
      </c>
      <c r="HS23">
        <v>50</v>
      </c>
      <c r="HT23">
        <v>751</v>
      </c>
      <c r="HU23">
        <v>340</v>
      </c>
      <c r="HV23">
        <v>123</v>
      </c>
      <c r="HW23">
        <v>333</v>
      </c>
      <c r="HX23">
        <v>644</v>
      </c>
      <c r="HY23">
        <v>164</v>
      </c>
    </row>
    <row r="24" spans="1:233" x14ac:dyDescent="0.25">
      <c r="A24">
        <v>23</v>
      </c>
      <c r="B24" t="s">
        <v>518</v>
      </c>
      <c r="C24">
        <v>2316</v>
      </c>
      <c r="D24">
        <v>907</v>
      </c>
      <c r="E24">
        <v>814</v>
      </c>
      <c r="F24">
        <v>4037</v>
      </c>
      <c r="G24">
        <v>132</v>
      </c>
      <c r="H24">
        <v>1764</v>
      </c>
      <c r="I24">
        <v>798</v>
      </c>
      <c r="J24">
        <v>287</v>
      </c>
      <c r="K24">
        <v>948</v>
      </c>
      <c r="L24">
        <v>1818</v>
      </c>
      <c r="M24">
        <v>483</v>
      </c>
      <c r="N24">
        <v>410</v>
      </c>
      <c r="O24">
        <v>52</v>
      </c>
      <c r="P24">
        <v>21</v>
      </c>
      <c r="Q24">
        <v>483</v>
      </c>
      <c r="R24">
        <v>21</v>
      </c>
      <c r="S24">
        <v>266</v>
      </c>
      <c r="T24">
        <v>109</v>
      </c>
      <c r="U24">
        <v>60</v>
      </c>
      <c r="V24">
        <v>342</v>
      </c>
      <c r="W24">
        <v>404</v>
      </c>
      <c r="X24">
        <v>483</v>
      </c>
      <c r="Y24">
        <v>1834</v>
      </c>
      <c r="Z24">
        <v>794</v>
      </c>
      <c r="AA24">
        <v>756</v>
      </c>
      <c r="AB24">
        <v>3384</v>
      </c>
      <c r="AC24">
        <v>99</v>
      </c>
      <c r="AD24">
        <v>1573</v>
      </c>
      <c r="AE24">
        <v>673</v>
      </c>
      <c r="AF24">
        <v>242</v>
      </c>
      <c r="AG24">
        <v>775</v>
      </c>
      <c r="AH24">
        <v>1462</v>
      </c>
      <c r="AI24">
        <v>405</v>
      </c>
      <c r="AJ24">
        <v>482</v>
      </c>
      <c r="AK24">
        <v>113</v>
      </c>
      <c r="AL24">
        <v>58</v>
      </c>
      <c r="AM24">
        <v>653</v>
      </c>
      <c r="AN24">
        <v>33</v>
      </c>
      <c r="AO24">
        <v>191</v>
      </c>
      <c r="AP24">
        <v>125</v>
      </c>
      <c r="AQ24">
        <v>45</v>
      </c>
      <c r="AR24">
        <v>173</v>
      </c>
      <c r="AS24">
        <v>356</v>
      </c>
      <c r="AT24">
        <v>78</v>
      </c>
      <c r="AU24">
        <v>2316</v>
      </c>
      <c r="AX24">
        <v>2316</v>
      </c>
      <c r="AY24">
        <v>114</v>
      </c>
      <c r="AZ24">
        <v>1213</v>
      </c>
      <c r="BA24">
        <v>496</v>
      </c>
      <c r="BB24">
        <v>189</v>
      </c>
      <c r="BC24">
        <v>872</v>
      </c>
      <c r="BD24">
        <v>1653</v>
      </c>
      <c r="BE24">
        <v>410</v>
      </c>
      <c r="BG24">
        <v>907</v>
      </c>
      <c r="BI24">
        <v>907</v>
      </c>
      <c r="BJ24">
        <v>16</v>
      </c>
      <c r="BK24">
        <v>269</v>
      </c>
      <c r="BL24">
        <v>182</v>
      </c>
      <c r="BM24">
        <v>66</v>
      </c>
      <c r="BN24">
        <v>60</v>
      </c>
      <c r="BO24">
        <v>129</v>
      </c>
      <c r="BP24">
        <v>52</v>
      </c>
      <c r="BS24">
        <v>814</v>
      </c>
      <c r="BT24">
        <v>814</v>
      </c>
      <c r="BU24">
        <v>2</v>
      </c>
      <c r="BV24">
        <v>282</v>
      </c>
      <c r="BW24">
        <v>120</v>
      </c>
      <c r="BX24">
        <v>32</v>
      </c>
      <c r="BY24">
        <v>16</v>
      </c>
      <c r="BZ24">
        <v>36</v>
      </c>
      <c r="CA24">
        <v>21</v>
      </c>
      <c r="CB24">
        <v>2027</v>
      </c>
      <c r="CC24">
        <v>775</v>
      </c>
      <c r="CD24">
        <v>707</v>
      </c>
      <c r="CE24">
        <v>3509</v>
      </c>
      <c r="CF24">
        <v>118</v>
      </c>
      <c r="CG24">
        <v>1541</v>
      </c>
      <c r="CH24">
        <v>696</v>
      </c>
      <c r="CI24">
        <v>252</v>
      </c>
      <c r="CJ24">
        <v>836</v>
      </c>
      <c r="CK24">
        <v>1602</v>
      </c>
      <c r="CL24">
        <v>443</v>
      </c>
      <c r="CM24">
        <v>2099</v>
      </c>
      <c r="CN24">
        <v>810</v>
      </c>
      <c r="CO24">
        <v>769</v>
      </c>
      <c r="CP24">
        <v>3678</v>
      </c>
      <c r="CQ24">
        <v>117</v>
      </c>
      <c r="CR24">
        <v>1604</v>
      </c>
      <c r="CS24">
        <v>730</v>
      </c>
      <c r="CT24">
        <v>261</v>
      </c>
      <c r="CU24">
        <v>859</v>
      </c>
      <c r="CV24">
        <v>1636</v>
      </c>
      <c r="CW24">
        <v>424</v>
      </c>
      <c r="CX24">
        <v>990</v>
      </c>
      <c r="CY24">
        <v>404</v>
      </c>
      <c r="CZ24">
        <v>345</v>
      </c>
      <c r="DA24">
        <v>1739</v>
      </c>
      <c r="DB24">
        <v>47</v>
      </c>
      <c r="DC24">
        <v>724</v>
      </c>
      <c r="DD24">
        <v>371</v>
      </c>
      <c r="DE24">
        <v>130</v>
      </c>
      <c r="DF24">
        <v>407</v>
      </c>
      <c r="DG24">
        <v>760</v>
      </c>
      <c r="DH24">
        <v>224</v>
      </c>
      <c r="DI24">
        <v>1631</v>
      </c>
      <c r="DJ24">
        <v>641</v>
      </c>
      <c r="DK24">
        <v>626</v>
      </c>
      <c r="DL24">
        <v>2898</v>
      </c>
      <c r="DM24">
        <v>89</v>
      </c>
      <c r="DN24">
        <v>1269</v>
      </c>
      <c r="DO24">
        <v>589</v>
      </c>
      <c r="DP24">
        <v>214</v>
      </c>
      <c r="DQ24">
        <v>679</v>
      </c>
      <c r="DR24">
        <v>1281</v>
      </c>
      <c r="DS24">
        <v>334</v>
      </c>
      <c r="DT24">
        <v>576</v>
      </c>
      <c r="DU24">
        <v>247</v>
      </c>
      <c r="DV24">
        <v>205</v>
      </c>
      <c r="DW24">
        <v>1028</v>
      </c>
      <c r="DX24">
        <v>20</v>
      </c>
      <c r="DY24">
        <v>434</v>
      </c>
      <c r="DZ24">
        <v>208</v>
      </c>
      <c r="EA24">
        <v>74</v>
      </c>
      <c r="EB24">
        <v>238</v>
      </c>
      <c r="EC24">
        <v>467</v>
      </c>
      <c r="ED24">
        <v>166</v>
      </c>
      <c r="EE24">
        <v>188</v>
      </c>
      <c r="EF24">
        <v>89</v>
      </c>
      <c r="EG24">
        <v>72</v>
      </c>
      <c r="EH24">
        <v>349</v>
      </c>
      <c r="EI24">
        <v>10</v>
      </c>
      <c r="EJ24">
        <v>151</v>
      </c>
      <c r="EK24">
        <v>65</v>
      </c>
      <c r="EL24">
        <v>22</v>
      </c>
      <c r="EM24">
        <v>88</v>
      </c>
      <c r="EN24">
        <v>160</v>
      </c>
      <c r="EO24">
        <v>65</v>
      </c>
      <c r="EP24">
        <v>431</v>
      </c>
      <c r="EQ24">
        <v>187</v>
      </c>
      <c r="ER24">
        <v>166</v>
      </c>
      <c r="ES24">
        <v>784</v>
      </c>
      <c r="ET24">
        <v>23</v>
      </c>
      <c r="EU24">
        <v>322</v>
      </c>
      <c r="EV24">
        <v>166</v>
      </c>
      <c r="EW24">
        <v>57</v>
      </c>
      <c r="EX24">
        <v>180</v>
      </c>
      <c r="EY24">
        <v>335</v>
      </c>
      <c r="EZ24">
        <v>134</v>
      </c>
      <c r="FA24">
        <v>189</v>
      </c>
      <c r="FB24">
        <v>90</v>
      </c>
      <c r="FC24">
        <v>74</v>
      </c>
      <c r="FD24">
        <v>353</v>
      </c>
      <c r="FE24">
        <v>10</v>
      </c>
      <c r="FF24">
        <v>154</v>
      </c>
      <c r="FG24">
        <v>68</v>
      </c>
      <c r="FH24">
        <v>23</v>
      </c>
      <c r="FI24">
        <v>89</v>
      </c>
      <c r="FJ24">
        <v>162</v>
      </c>
      <c r="FK24">
        <v>66</v>
      </c>
      <c r="FW24">
        <v>12</v>
      </c>
      <c r="FX24">
        <v>4</v>
      </c>
      <c r="FY24">
        <v>1</v>
      </c>
      <c r="FZ24">
        <v>17</v>
      </c>
      <c r="GB24">
        <v>11</v>
      </c>
      <c r="GC24">
        <v>4</v>
      </c>
      <c r="GD24">
        <v>4</v>
      </c>
      <c r="GE24">
        <v>10</v>
      </c>
      <c r="GF24">
        <v>12</v>
      </c>
      <c r="GG24">
        <v>7</v>
      </c>
      <c r="GS24">
        <v>156</v>
      </c>
      <c r="GT24">
        <v>25</v>
      </c>
      <c r="GU24">
        <v>30</v>
      </c>
      <c r="GV24">
        <v>211</v>
      </c>
      <c r="GX24">
        <v>173</v>
      </c>
      <c r="GY24">
        <v>63</v>
      </c>
      <c r="GZ24">
        <v>30</v>
      </c>
      <c r="HA24">
        <v>95</v>
      </c>
      <c r="HB24">
        <v>147</v>
      </c>
      <c r="HC24">
        <v>63</v>
      </c>
      <c r="HD24">
        <v>2</v>
      </c>
      <c r="HE24">
        <v>1</v>
      </c>
      <c r="HG24">
        <v>3</v>
      </c>
      <c r="HI24">
        <v>3</v>
      </c>
      <c r="HL24">
        <v>1</v>
      </c>
      <c r="HM24">
        <v>2</v>
      </c>
      <c r="HN24">
        <v>1</v>
      </c>
      <c r="HO24">
        <v>1151</v>
      </c>
      <c r="HP24">
        <v>457</v>
      </c>
      <c r="HQ24">
        <v>371</v>
      </c>
      <c r="HR24">
        <v>1979</v>
      </c>
      <c r="HS24">
        <v>68</v>
      </c>
      <c r="HT24">
        <v>844</v>
      </c>
      <c r="HU24">
        <v>384</v>
      </c>
      <c r="HV24">
        <v>141</v>
      </c>
      <c r="HW24">
        <v>470</v>
      </c>
      <c r="HX24">
        <v>893</v>
      </c>
      <c r="HY24">
        <v>197</v>
      </c>
    </row>
    <row r="25" spans="1:233" x14ac:dyDescent="0.25">
      <c r="A25">
        <v>24</v>
      </c>
      <c r="B25" t="s">
        <v>532</v>
      </c>
      <c r="C25">
        <v>847</v>
      </c>
      <c r="D25">
        <v>589</v>
      </c>
      <c r="E25">
        <v>719</v>
      </c>
      <c r="F25">
        <v>2155</v>
      </c>
      <c r="G25">
        <v>60</v>
      </c>
      <c r="H25">
        <v>923</v>
      </c>
      <c r="I25">
        <v>489</v>
      </c>
      <c r="J25">
        <v>205</v>
      </c>
      <c r="K25">
        <v>294</v>
      </c>
      <c r="L25">
        <v>662</v>
      </c>
      <c r="M25">
        <v>242</v>
      </c>
      <c r="N25">
        <v>189</v>
      </c>
      <c r="O25">
        <v>35</v>
      </c>
      <c r="P25">
        <v>18</v>
      </c>
      <c r="Q25">
        <v>242</v>
      </c>
      <c r="R25">
        <v>16</v>
      </c>
      <c r="S25">
        <v>151</v>
      </c>
      <c r="T25">
        <v>79</v>
      </c>
      <c r="U25">
        <v>50</v>
      </c>
      <c r="V25">
        <v>161</v>
      </c>
      <c r="W25">
        <v>190</v>
      </c>
      <c r="X25">
        <v>242</v>
      </c>
      <c r="Y25">
        <v>682</v>
      </c>
      <c r="Z25">
        <v>505</v>
      </c>
      <c r="AA25">
        <v>662</v>
      </c>
      <c r="AB25">
        <v>1849</v>
      </c>
      <c r="AC25">
        <v>53</v>
      </c>
      <c r="AD25">
        <v>842</v>
      </c>
      <c r="AE25">
        <v>406</v>
      </c>
      <c r="AF25">
        <v>173</v>
      </c>
      <c r="AG25">
        <v>239</v>
      </c>
      <c r="AH25">
        <v>543</v>
      </c>
      <c r="AI25">
        <v>206</v>
      </c>
      <c r="AJ25">
        <v>165</v>
      </c>
      <c r="AK25">
        <v>84</v>
      </c>
      <c r="AL25">
        <v>57</v>
      </c>
      <c r="AM25">
        <v>306</v>
      </c>
      <c r="AN25">
        <v>7</v>
      </c>
      <c r="AO25">
        <v>81</v>
      </c>
      <c r="AP25">
        <v>83</v>
      </c>
      <c r="AQ25">
        <v>32</v>
      </c>
      <c r="AR25">
        <v>55</v>
      </c>
      <c r="AS25">
        <v>119</v>
      </c>
      <c r="AT25">
        <v>36</v>
      </c>
      <c r="AU25">
        <v>847</v>
      </c>
      <c r="AX25">
        <v>847</v>
      </c>
      <c r="AY25">
        <v>57</v>
      </c>
      <c r="AZ25">
        <v>452</v>
      </c>
      <c r="BA25">
        <v>218</v>
      </c>
      <c r="BB25">
        <v>96</v>
      </c>
      <c r="BC25">
        <v>267</v>
      </c>
      <c r="BD25">
        <v>556</v>
      </c>
      <c r="BE25">
        <v>189</v>
      </c>
      <c r="BG25">
        <v>589</v>
      </c>
      <c r="BI25">
        <v>589</v>
      </c>
      <c r="BJ25">
        <v>3</v>
      </c>
      <c r="BK25">
        <v>183</v>
      </c>
      <c r="BL25">
        <v>134</v>
      </c>
      <c r="BM25">
        <v>56</v>
      </c>
      <c r="BN25">
        <v>23</v>
      </c>
      <c r="BO25">
        <v>82</v>
      </c>
      <c r="BP25">
        <v>35</v>
      </c>
      <c r="BS25">
        <v>719</v>
      </c>
      <c r="BT25">
        <v>719</v>
      </c>
      <c r="BV25">
        <v>288</v>
      </c>
      <c r="BW25">
        <v>137</v>
      </c>
      <c r="BX25">
        <v>53</v>
      </c>
      <c r="BY25">
        <v>4</v>
      </c>
      <c r="BZ25">
        <v>24</v>
      </c>
      <c r="CA25">
        <v>18</v>
      </c>
      <c r="CB25">
        <v>658</v>
      </c>
      <c r="CC25">
        <v>473</v>
      </c>
      <c r="CD25">
        <v>547</v>
      </c>
      <c r="CE25">
        <v>1678</v>
      </c>
      <c r="CF25">
        <v>54</v>
      </c>
      <c r="CG25">
        <v>705</v>
      </c>
      <c r="CH25">
        <v>383</v>
      </c>
      <c r="CI25">
        <v>165</v>
      </c>
      <c r="CJ25">
        <v>223</v>
      </c>
      <c r="CK25">
        <v>512</v>
      </c>
      <c r="CL25">
        <v>203</v>
      </c>
      <c r="CM25">
        <v>652</v>
      </c>
      <c r="CN25">
        <v>480</v>
      </c>
      <c r="CO25">
        <v>588</v>
      </c>
      <c r="CP25">
        <v>1720</v>
      </c>
      <c r="CQ25">
        <v>42</v>
      </c>
      <c r="CR25">
        <v>729</v>
      </c>
      <c r="CS25">
        <v>396</v>
      </c>
      <c r="CT25">
        <v>169</v>
      </c>
      <c r="CU25">
        <v>239</v>
      </c>
      <c r="CV25">
        <v>516</v>
      </c>
      <c r="CW25">
        <v>187</v>
      </c>
      <c r="CX25">
        <v>196</v>
      </c>
      <c r="CY25">
        <v>102</v>
      </c>
      <c r="CZ25">
        <v>111</v>
      </c>
      <c r="DA25">
        <v>409</v>
      </c>
      <c r="DB25">
        <v>20</v>
      </c>
      <c r="DC25">
        <v>173</v>
      </c>
      <c r="DD25">
        <v>112</v>
      </c>
      <c r="DE25">
        <v>54</v>
      </c>
      <c r="DF25">
        <v>81</v>
      </c>
      <c r="DG25">
        <v>152</v>
      </c>
      <c r="DH25">
        <v>58</v>
      </c>
      <c r="DI25">
        <v>252</v>
      </c>
      <c r="DJ25">
        <v>187</v>
      </c>
      <c r="DK25">
        <v>223</v>
      </c>
      <c r="DL25">
        <v>662</v>
      </c>
      <c r="DM25">
        <v>7</v>
      </c>
      <c r="DN25">
        <v>291</v>
      </c>
      <c r="DO25">
        <v>166</v>
      </c>
      <c r="DP25">
        <v>69</v>
      </c>
      <c r="DQ25">
        <v>86</v>
      </c>
      <c r="DR25">
        <v>202</v>
      </c>
      <c r="DS25">
        <v>56</v>
      </c>
      <c r="DT25">
        <v>185</v>
      </c>
      <c r="DU25">
        <v>165</v>
      </c>
      <c r="DV25">
        <v>181</v>
      </c>
      <c r="DW25">
        <v>531</v>
      </c>
      <c r="DX25">
        <v>7</v>
      </c>
      <c r="DY25">
        <v>228</v>
      </c>
      <c r="DZ25">
        <v>128</v>
      </c>
      <c r="EA25">
        <v>51</v>
      </c>
      <c r="EB25">
        <v>52</v>
      </c>
      <c r="EC25">
        <v>152</v>
      </c>
      <c r="ED25">
        <v>44</v>
      </c>
      <c r="EE25">
        <v>5</v>
      </c>
      <c r="EF25">
        <v>3</v>
      </c>
      <c r="EG25">
        <v>3</v>
      </c>
      <c r="EH25">
        <v>11</v>
      </c>
      <c r="EJ25">
        <v>5</v>
      </c>
      <c r="EK25">
        <v>2</v>
      </c>
      <c r="EL25">
        <v>1</v>
      </c>
      <c r="EM25">
        <v>1</v>
      </c>
      <c r="EN25">
        <v>5</v>
      </c>
      <c r="EO25">
        <v>1</v>
      </c>
      <c r="EP25">
        <v>87</v>
      </c>
      <c r="EQ25">
        <v>55</v>
      </c>
      <c r="ER25">
        <v>41</v>
      </c>
      <c r="ES25">
        <v>183</v>
      </c>
      <c r="ET25">
        <v>1</v>
      </c>
      <c r="EU25">
        <v>84</v>
      </c>
      <c r="EV25">
        <v>74</v>
      </c>
      <c r="EW25">
        <v>33</v>
      </c>
      <c r="EX25">
        <v>32</v>
      </c>
      <c r="EY25">
        <v>73</v>
      </c>
      <c r="EZ25">
        <v>25</v>
      </c>
      <c r="FA25">
        <v>5</v>
      </c>
      <c r="FB25">
        <v>4</v>
      </c>
      <c r="FC25">
        <v>3</v>
      </c>
      <c r="FD25">
        <v>12</v>
      </c>
      <c r="FF25">
        <v>6</v>
      </c>
      <c r="FG25">
        <v>3</v>
      </c>
      <c r="FH25">
        <v>1</v>
      </c>
      <c r="FI25">
        <v>1</v>
      </c>
      <c r="FJ25">
        <v>5</v>
      </c>
      <c r="FK25">
        <v>1</v>
      </c>
      <c r="FX25">
        <v>2</v>
      </c>
      <c r="FZ25">
        <v>2</v>
      </c>
      <c r="GC25">
        <v>2</v>
      </c>
      <c r="GD25">
        <v>2</v>
      </c>
      <c r="GF25">
        <v>1</v>
      </c>
      <c r="GS25">
        <v>25</v>
      </c>
      <c r="GT25">
        <v>18</v>
      </c>
      <c r="GU25">
        <v>23</v>
      </c>
      <c r="GV25">
        <v>66</v>
      </c>
      <c r="GW25">
        <v>1</v>
      </c>
      <c r="GX25">
        <v>58</v>
      </c>
      <c r="GY25">
        <v>24</v>
      </c>
      <c r="GZ25">
        <v>10</v>
      </c>
      <c r="HA25">
        <v>8</v>
      </c>
      <c r="HB25">
        <v>23</v>
      </c>
      <c r="HC25">
        <v>3</v>
      </c>
      <c r="HO25">
        <v>780</v>
      </c>
      <c r="HP25">
        <v>496</v>
      </c>
      <c r="HQ25">
        <v>647</v>
      </c>
      <c r="HR25">
        <v>1923</v>
      </c>
      <c r="HS25">
        <v>54</v>
      </c>
      <c r="HT25">
        <v>825</v>
      </c>
      <c r="HU25">
        <v>394</v>
      </c>
      <c r="HV25">
        <v>148</v>
      </c>
      <c r="HW25">
        <v>299</v>
      </c>
      <c r="HX25">
        <v>608</v>
      </c>
      <c r="HY25">
        <v>213</v>
      </c>
    </row>
  </sheetData>
  <sortState ref="A2:HY28">
    <sortCondition ref="A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V1048573"/>
  <sheetViews>
    <sheetView topLeftCell="D1" workbookViewId="0">
      <selection activeCell="DV34" sqref="DV34"/>
    </sheetView>
  </sheetViews>
  <sheetFormatPr defaultRowHeight="15" x14ac:dyDescent="0.25"/>
  <cols>
    <col min="1" max="1" width="6" bestFit="1" customWidth="1"/>
    <col min="2" max="2" width="59.85546875" bestFit="1" customWidth="1"/>
    <col min="3" max="104" width="14" bestFit="1" customWidth="1"/>
    <col min="105" max="121" width="14" style="24" bestFit="1" customWidth="1"/>
    <col min="122" max="206" width="14" bestFit="1" customWidth="1"/>
    <col min="207" max="223" width="14" style="24" bestFit="1" customWidth="1"/>
    <col min="224" max="257" width="14" bestFit="1" customWidth="1"/>
    <col min="258" max="308" width="14" style="24" bestFit="1" customWidth="1"/>
  </cols>
  <sheetData>
    <row r="1" spans="1:308" x14ac:dyDescent="0.25">
      <c r="A1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70</v>
      </c>
      <c r="BP1" t="s">
        <v>71</v>
      </c>
      <c r="BQ1" t="s">
        <v>72</v>
      </c>
      <c r="BR1" t="s">
        <v>73</v>
      </c>
      <c r="BS1" t="s">
        <v>76</v>
      </c>
      <c r="BT1" t="s">
        <v>77</v>
      </c>
      <c r="BU1" t="s">
        <v>78</v>
      </c>
      <c r="BV1" t="s">
        <v>79</v>
      </c>
      <c r="BW1" t="s">
        <v>80</v>
      </c>
      <c r="BX1" t="s">
        <v>81</v>
      </c>
      <c r="BY1" t="s">
        <v>82</v>
      </c>
      <c r="BZ1" t="s">
        <v>83</v>
      </c>
      <c r="CA1" t="s">
        <v>84</v>
      </c>
      <c r="CB1" t="s">
        <v>85</v>
      </c>
      <c r="CC1" t="s">
        <v>86</v>
      </c>
      <c r="CD1" t="s">
        <v>87</v>
      </c>
      <c r="CE1" t="s">
        <v>88</v>
      </c>
      <c r="CF1" t="s">
        <v>89</v>
      </c>
      <c r="CG1" t="s">
        <v>90</v>
      </c>
      <c r="CH1" t="s">
        <v>91</v>
      </c>
      <c r="CI1" t="s">
        <v>92</v>
      </c>
      <c r="CJ1" t="s">
        <v>95</v>
      </c>
      <c r="CK1" t="s">
        <v>96</v>
      </c>
      <c r="CL1" t="s">
        <v>97</v>
      </c>
      <c r="CM1" t="s">
        <v>98</v>
      </c>
      <c r="CN1" t="s">
        <v>99</v>
      </c>
      <c r="CO1" t="s">
        <v>100</v>
      </c>
      <c r="CP1" t="s">
        <v>101</v>
      </c>
      <c r="CQ1" t="s">
        <v>102</v>
      </c>
      <c r="CR1" t="s">
        <v>103</v>
      </c>
      <c r="CS1" t="s">
        <v>104</v>
      </c>
      <c r="CT1" t="s">
        <v>105</v>
      </c>
      <c r="CU1" t="s">
        <v>106</v>
      </c>
      <c r="CV1" t="s">
        <v>107</v>
      </c>
      <c r="CW1" t="s">
        <v>108</v>
      </c>
      <c r="CX1" t="s">
        <v>109</v>
      </c>
      <c r="CY1" t="s">
        <v>110</v>
      </c>
      <c r="CZ1" t="s">
        <v>111</v>
      </c>
      <c r="DA1" s="24" t="s">
        <v>114</v>
      </c>
      <c r="DB1" s="24" t="s">
        <v>115</v>
      </c>
      <c r="DC1" s="24" t="s">
        <v>116</v>
      </c>
      <c r="DD1" s="24" t="s">
        <v>117</v>
      </c>
      <c r="DE1" s="24" t="s">
        <v>118</v>
      </c>
      <c r="DF1" s="24" t="s">
        <v>119</v>
      </c>
      <c r="DG1" s="24" t="s">
        <v>120</v>
      </c>
      <c r="DH1" s="24" t="s">
        <v>121</v>
      </c>
      <c r="DI1" s="24" t="s">
        <v>122</v>
      </c>
      <c r="DJ1" s="24" t="s">
        <v>123</v>
      </c>
      <c r="DK1" s="24" t="s">
        <v>124</v>
      </c>
      <c r="DL1" s="24" t="s">
        <v>125</v>
      </c>
      <c r="DM1" s="24" t="s">
        <v>126</v>
      </c>
      <c r="DN1" s="24" t="s">
        <v>127</v>
      </c>
      <c r="DO1" s="24" t="s">
        <v>128</v>
      </c>
      <c r="DP1" s="24" t="s">
        <v>129</v>
      </c>
      <c r="DQ1" s="24" t="s">
        <v>130</v>
      </c>
      <c r="DR1" t="s">
        <v>133</v>
      </c>
      <c r="DS1" t="s">
        <v>134</v>
      </c>
      <c r="DT1" t="s">
        <v>135</v>
      </c>
      <c r="DU1" t="s">
        <v>136</v>
      </c>
      <c r="DV1" t="s">
        <v>137</v>
      </c>
      <c r="DW1" t="s">
        <v>138</v>
      </c>
      <c r="DX1" t="s">
        <v>139</v>
      </c>
      <c r="DY1" t="s">
        <v>140</v>
      </c>
      <c r="DZ1" t="s">
        <v>141</v>
      </c>
      <c r="EA1" t="s">
        <v>142</v>
      </c>
      <c r="EB1" t="s">
        <v>143</v>
      </c>
      <c r="EC1" t="s">
        <v>144</v>
      </c>
      <c r="ED1" t="s">
        <v>145</v>
      </c>
      <c r="EE1" t="s">
        <v>146</v>
      </c>
      <c r="EF1" t="s">
        <v>147</v>
      </c>
      <c r="EG1" t="s">
        <v>148</v>
      </c>
      <c r="EH1" t="s">
        <v>149</v>
      </c>
      <c r="EI1" t="s">
        <v>152</v>
      </c>
      <c r="EJ1" t="s">
        <v>153</v>
      </c>
      <c r="EK1" t="s">
        <v>154</v>
      </c>
      <c r="EL1" t="s">
        <v>155</v>
      </c>
      <c r="EM1" t="s">
        <v>156</v>
      </c>
      <c r="EN1" t="s">
        <v>157</v>
      </c>
      <c r="EO1" t="s">
        <v>158</v>
      </c>
      <c r="EP1" t="s">
        <v>159</v>
      </c>
      <c r="EQ1" t="s">
        <v>160</v>
      </c>
      <c r="ER1" t="s">
        <v>161</v>
      </c>
      <c r="ES1" t="s">
        <v>162</v>
      </c>
      <c r="ET1" t="s">
        <v>163</v>
      </c>
      <c r="EU1" t="s">
        <v>164</v>
      </c>
      <c r="EV1" t="s">
        <v>165</v>
      </c>
      <c r="EW1" t="s">
        <v>166</v>
      </c>
      <c r="EX1" t="s">
        <v>167</v>
      </c>
      <c r="EY1" t="s">
        <v>168</v>
      </c>
      <c r="EZ1" t="s">
        <v>171</v>
      </c>
      <c r="FA1" t="s">
        <v>172</v>
      </c>
      <c r="FB1" t="s">
        <v>173</v>
      </c>
      <c r="FC1" t="s">
        <v>174</v>
      </c>
      <c r="FD1" t="s">
        <v>175</v>
      </c>
      <c r="FE1" t="s">
        <v>176</v>
      </c>
      <c r="FF1" t="s">
        <v>177</v>
      </c>
      <c r="FG1" t="s">
        <v>178</v>
      </c>
      <c r="FH1" t="s">
        <v>179</v>
      </c>
      <c r="FI1" t="s">
        <v>180</v>
      </c>
      <c r="FJ1" t="s">
        <v>181</v>
      </c>
      <c r="FK1" t="s">
        <v>182</v>
      </c>
      <c r="FL1" t="s">
        <v>183</v>
      </c>
      <c r="FM1" t="s">
        <v>184</v>
      </c>
      <c r="FN1" t="s">
        <v>185</v>
      </c>
      <c r="FO1" t="s">
        <v>186</v>
      </c>
      <c r="FP1" t="s">
        <v>187</v>
      </c>
      <c r="FQ1" t="s">
        <v>190</v>
      </c>
      <c r="FR1" t="s">
        <v>191</v>
      </c>
      <c r="FS1" t="s">
        <v>192</v>
      </c>
      <c r="FT1" t="s">
        <v>193</v>
      </c>
      <c r="FU1" t="s">
        <v>194</v>
      </c>
      <c r="FV1" t="s">
        <v>195</v>
      </c>
      <c r="FW1" t="s">
        <v>196</v>
      </c>
      <c r="FX1" t="s">
        <v>197</v>
      </c>
      <c r="FY1" t="s">
        <v>198</v>
      </c>
      <c r="FZ1" t="s">
        <v>199</v>
      </c>
      <c r="GA1" t="s">
        <v>200</v>
      </c>
      <c r="GB1" t="s">
        <v>201</v>
      </c>
      <c r="GC1" t="s">
        <v>202</v>
      </c>
      <c r="GD1" t="s">
        <v>203</v>
      </c>
      <c r="GE1" t="s">
        <v>204</v>
      </c>
      <c r="GF1" t="s">
        <v>205</v>
      </c>
      <c r="GG1" t="s">
        <v>206</v>
      </c>
      <c r="GH1" t="s">
        <v>209</v>
      </c>
      <c r="GI1" t="s">
        <v>210</v>
      </c>
      <c r="GJ1" t="s">
        <v>211</v>
      </c>
      <c r="GK1" t="s">
        <v>212</v>
      </c>
      <c r="GL1" t="s">
        <v>213</v>
      </c>
      <c r="GM1" t="s">
        <v>214</v>
      </c>
      <c r="GN1" t="s">
        <v>215</v>
      </c>
      <c r="GO1" t="s">
        <v>216</v>
      </c>
      <c r="GP1" t="s">
        <v>217</v>
      </c>
      <c r="GQ1" t="s">
        <v>218</v>
      </c>
      <c r="GR1" t="s">
        <v>219</v>
      </c>
      <c r="GS1" t="s">
        <v>220</v>
      </c>
      <c r="GT1" t="s">
        <v>221</v>
      </c>
      <c r="GU1" t="s">
        <v>222</v>
      </c>
      <c r="GV1" t="s">
        <v>223</v>
      </c>
      <c r="GW1" t="s">
        <v>224</v>
      </c>
      <c r="GX1" t="s">
        <v>225</v>
      </c>
      <c r="GY1" s="24" t="s">
        <v>228</v>
      </c>
      <c r="GZ1" s="24" t="s">
        <v>229</v>
      </c>
      <c r="HA1" s="24" t="s">
        <v>230</v>
      </c>
      <c r="HB1" s="24" t="s">
        <v>231</v>
      </c>
      <c r="HC1" s="24" t="s">
        <v>232</v>
      </c>
      <c r="HD1" s="24" t="s">
        <v>233</v>
      </c>
      <c r="HE1" s="24" t="s">
        <v>234</v>
      </c>
      <c r="HF1" s="24" t="s">
        <v>235</v>
      </c>
      <c r="HG1" s="24" t="s">
        <v>236</v>
      </c>
      <c r="HH1" s="24" t="s">
        <v>237</v>
      </c>
      <c r="HI1" s="24" t="s">
        <v>238</v>
      </c>
      <c r="HJ1" s="24" t="s">
        <v>239</v>
      </c>
      <c r="HK1" s="24" t="s">
        <v>240</v>
      </c>
      <c r="HL1" s="24" t="s">
        <v>241</v>
      </c>
      <c r="HM1" s="24" t="s">
        <v>242</v>
      </c>
      <c r="HN1" s="24" t="s">
        <v>243</v>
      </c>
      <c r="HO1" s="24" t="s">
        <v>244</v>
      </c>
      <c r="HP1" t="s">
        <v>247</v>
      </c>
      <c r="HQ1" t="s">
        <v>248</v>
      </c>
      <c r="HR1" t="s">
        <v>249</v>
      </c>
      <c r="HS1" t="s">
        <v>250</v>
      </c>
      <c r="HT1" t="s">
        <v>251</v>
      </c>
      <c r="HU1" t="s">
        <v>252</v>
      </c>
      <c r="HV1" t="s">
        <v>253</v>
      </c>
      <c r="HW1" t="s">
        <v>254</v>
      </c>
      <c r="HX1" t="s">
        <v>255</v>
      </c>
      <c r="HY1" t="s">
        <v>256</v>
      </c>
      <c r="HZ1" t="s">
        <v>257</v>
      </c>
      <c r="IA1" t="s">
        <v>258</v>
      </c>
      <c r="IB1" t="s">
        <v>259</v>
      </c>
      <c r="IC1" t="s">
        <v>260</v>
      </c>
      <c r="ID1" t="s">
        <v>261</v>
      </c>
      <c r="IE1" t="s">
        <v>262</v>
      </c>
      <c r="IF1" t="s">
        <v>263</v>
      </c>
      <c r="IG1" t="s">
        <v>266</v>
      </c>
      <c r="IH1" t="s">
        <v>267</v>
      </c>
      <c r="II1" t="s">
        <v>268</v>
      </c>
      <c r="IJ1" t="s">
        <v>269</v>
      </c>
      <c r="IK1" t="s">
        <v>270</v>
      </c>
      <c r="IL1" t="s">
        <v>271</v>
      </c>
      <c r="IM1" t="s">
        <v>272</v>
      </c>
      <c r="IN1" t="s">
        <v>273</v>
      </c>
      <c r="IO1" t="s">
        <v>274</v>
      </c>
      <c r="IP1" t="s">
        <v>275</v>
      </c>
      <c r="IQ1" t="s">
        <v>276</v>
      </c>
      <c r="IR1" t="s">
        <v>277</v>
      </c>
      <c r="IS1" t="s">
        <v>278</v>
      </c>
      <c r="IT1" t="s">
        <v>279</v>
      </c>
      <c r="IU1" t="s">
        <v>280</v>
      </c>
      <c r="IV1" t="s">
        <v>281</v>
      </c>
      <c r="IW1" t="s">
        <v>282</v>
      </c>
      <c r="IX1" s="24" t="s">
        <v>285</v>
      </c>
      <c r="IY1" s="24" t="s">
        <v>286</v>
      </c>
      <c r="IZ1" s="24" t="s">
        <v>287</v>
      </c>
      <c r="JA1" s="24" t="s">
        <v>288</v>
      </c>
      <c r="JB1" s="24" t="s">
        <v>289</v>
      </c>
      <c r="JC1" s="24" t="s">
        <v>290</v>
      </c>
      <c r="JD1" s="24" t="s">
        <v>291</v>
      </c>
      <c r="JE1" s="24" t="s">
        <v>292</v>
      </c>
      <c r="JF1" s="24" t="s">
        <v>293</v>
      </c>
      <c r="JG1" s="24" t="s">
        <v>294</v>
      </c>
      <c r="JH1" s="24" t="s">
        <v>295</v>
      </c>
      <c r="JI1" s="24" t="s">
        <v>296</v>
      </c>
      <c r="JJ1" s="24" t="s">
        <v>297</v>
      </c>
      <c r="JK1" s="24" t="s">
        <v>298</v>
      </c>
      <c r="JL1" s="24" t="s">
        <v>299</v>
      </c>
      <c r="JM1" s="24" t="s">
        <v>300</v>
      </c>
      <c r="JN1" s="24" t="s">
        <v>301</v>
      </c>
      <c r="JO1" s="24" t="s">
        <v>304</v>
      </c>
      <c r="JP1" s="24" t="s">
        <v>305</v>
      </c>
      <c r="JQ1" s="24" t="s">
        <v>306</v>
      </c>
      <c r="JR1" s="24" t="s">
        <v>307</v>
      </c>
      <c r="JS1" s="24" t="s">
        <v>308</v>
      </c>
      <c r="JT1" s="24" t="s">
        <v>309</v>
      </c>
      <c r="JU1" s="24" t="s">
        <v>310</v>
      </c>
      <c r="JV1" s="24" t="s">
        <v>311</v>
      </c>
      <c r="JW1" s="24" t="s">
        <v>312</v>
      </c>
      <c r="JX1" s="24" t="s">
        <v>313</v>
      </c>
      <c r="JY1" s="24" t="s">
        <v>314</v>
      </c>
      <c r="JZ1" s="24" t="s">
        <v>315</v>
      </c>
      <c r="KA1" s="24" t="s">
        <v>316</v>
      </c>
      <c r="KB1" s="24" t="s">
        <v>317</v>
      </c>
      <c r="KC1" s="24" t="s">
        <v>318</v>
      </c>
      <c r="KD1" s="24" t="s">
        <v>319</v>
      </c>
      <c r="KE1" s="24" t="s">
        <v>320</v>
      </c>
      <c r="KF1" s="24" t="s">
        <v>323</v>
      </c>
      <c r="KG1" s="24" t="s">
        <v>324</v>
      </c>
      <c r="KH1" s="24" t="s">
        <v>325</v>
      </c>
      <c r="KI1" s="24" t="s">
        <v>326</v>
      </c>
      <c r="KJ1" s="24" t="s">
        <v>327</v>
      </c>
      <c r="KK1" s="24" t="s">
        <v>328</v>
      </c>
      <c r="KL1" s="24" t="s">
        <v>329</v>
      </c>
      <c r="KM1" s="24" t="s">
        <v>330</v>
      </c>
      <c r="KN1" s="24" t="s">
        <v>331</v>
      </c>
      <c r="KO1" s="24" t="s">
        <v>332</v>
      </c>
      <c r="KP1" s="24" t="s">
        <v>333</v>
      </c>
      <c r="KQ1" s="24" t="s">
        <v>334</v>
      </c>
      <c r="KR1" s="24" t="s">
        <v>335</v>
      </c>
      <c r="KS1" s="24" t="s">
        <v>336</v>
      </c>
      <c r="KT1" s="24" t="s">
        <v>337</v>
      </c>
      <c r="KU1" s="24" t="s">
        <v>338</v>
      </c>
      <c r="KV1" s="24" t="s">
        <v>339</v>
      </c>
    </row>
    <row r="2" spans="1:308" x14ac:dyDescent="0.25">
      <c r="A2">
        <v>1</v>
      </c>
      <c r="B2" t="s">
        <v>531</v>
      </c>
      <c r="C2">
        <v>12188</v>
      </c>
      <c r="D2">
        <v>4348</v>
      </c>
      <c r="E2">
        <v>798</v>
      </c>
      <c r="F2">
        <v>11043</v>
      </c>
      <c r="G2">
        <v>265</v>
      </c>
      <c r="H2">
        <v>207</v>
      </c>
      <c r="I2">
        <v>4160</v>
      </c>
      <c r="J2">
        <v>104</v>
      </c>
      <c r="K2">
        <v>7224</v>
      </c>
      <c r="L2">
        <v>253</v>
      </c>
      <c r="M2">
        <v>1415</v>
      </c>
      <c r="N2">
        <v>1473</v>
      </c>
      <c r="O2">
        <v>7552</v>
      </c>
      <c r="P2">
        <v>2934</v>
      </c>
      <c r="Q2">
        <v>468</v>
      </c>
      <c r="R2">
        <v>8</v>
      </c>
      <c r="S2">
        <v>2298</v>
      </c>
      <c r="T2">
        <v>51</v>
      </c>
      <c r="U2">
        <v>4</v>
      </c>
      <c r="V2">
        <v>4</v>
      </c>
      <c r="W2">
        <v>46</v>
      </c>
      <c r="X2">
        <v>1</v>
      </c>
      <c r="Y2">
        <v>0</v>
      </c>
      <c r="Z2">
        <v>28</v>
      </c>
      <c r="AA2">
        <v>0</v>
      </c>
      <c r="AB2">
        <v>24</v>
      </c>
      <c r="AC2">
        <v>3</v>
      </c>
      <c r="AD2">
        <v>38</v>
      </c>
      <c r="AE2">
        <v>3</v>
      </c>
      <c r="AF2">
        <v>13</v>
      </c>
      <c r="AG2">
        <v>1</v>
      </c>
      <c r="AH2">
        <v>0</v>
      </c>
      <c r="AJ2">
        <v>1</v>
      </c>
      <c r="AK2">
        <v>8441</v>
      </c>
      <c r="AL2">
        <v>2749</v>
      </c>
      <c r="AM2">
        <v>497</v>
      </c>
      <c r="AN2">
        <v>7680</v>
      </c>
      <c r="AO2">
        <v>183</v>
      </c>
      <c r="AP2">
        <v>153</v>
      </c>
      <c r="AQ2">
        <v>3216</v>
      </c>
      <c r="AR2">
        <v>74</v>
      </c>
      <c r="AS2">
        <v>4692</v>
      </c>
      <c r="AT2">
        <v>206</v>
      </c>
      <c r="AU2">
        <v>1212</v>
      </c>
      <c r="AV2">
        <v>1095</v>
      </c>
      <c r="AW2">
        <v>5398</v>
      </c>
      <c r="AX2">
        <v>1766</v>
      </c>
      <c r="AY2">
        <v>257</v>
      </c>
      <c r="AZ2">
        <v>8</v>
      </c>
      <c r="BA2">
        <v>1389</v>
      </c>
      <c r="BB2">
        <v>2348</v>
      </c>
      <c r="BC2">
        <v>989</v>
      </c>
      <c r="BD2">
        <v>200</v>
      </c>
      <c r="BE2">
        <v>2091</v>
      </c>
      <c r="BF2">
        <v>59</v>
      </c>
      <c r="BG2">
        <v>38</v>
      </c>
      <c r="BH2">
        <v>654</v>
      </c>
      <c r="BI2">
        <v>18</v>
      </c>
      <c r="BJ2">
        <v>1502</v>
      </c>
      <c r="BK2">
        <v>28</v>
      </c>
      <c r="BL2">
        <v>139</v>
      </c>
      <c r="BM2">
        <v>253</v>
      </c>
      <c r="BN2">
        <v>1400</v>
      </c>
      <c r="BO2">
        <v>687</v>
      </c>
      <c r="BP2">
        <v>114</v>
      </c>
      <c r="BR2">
        <v>559</v>
      </c>
      <c r="BS2">
        <v>1348</v>
      </c>
      <c r="BT2">
        <v>606</v>
      </c>
      <c r="BU2">
        <v>97</v>
      </c>
      <c r="BV2">
        <v>1226</v>
      </c>
      <c r="BW2">
        <v>22</v>
      </c>
      <c r="BX2">
        <v>16</v>
      </c>
      <c r="BY2">
        <v>262</v>
      </c>
      <c r="BZ2">
        <v>12</v>
      </c>
      <c r="CA2">
        <v>1006</v>
      </c>
      <c r="CB2">
        <v>16</v>
      </c>
      <c r="CC2">
        <v>26</v>
      </c>
      <c r="CD2">
        <v>122</v>
      </c>
      <c r="CE2">
        <v>741</v>
      </c>
      <c r="CF2">
        <v>480</v>
      </c>
      <c r="CG2">
        <v>97</v>
      </c>
      <c r="CH2">
        <v>0</v>
      </c>
      <c r="CI2">
        <v>349</v>
      </c>
      <c r="CJ2">
        <v>22501</v>
      </c>
      <c r="CK2">
        <v>7923</v>
      </c>
      <c r="CL2">
        <v>1463</v>
      </c>
      <c r="CM2">
        <v>20341</v>
      </c>
      <c r="CN2">
        <v>557</v>
      </c>
      <c r="CO2">
        <v>386</v>
      </c>
      <c r="CP2">
        <v>7667</v>
      </c>
      <c r="CQ2">
        <v>180</v>
      </c>
      <c r="CR2">
        <v>13293</v>
      </c>
      <c r="CS2">
        <v>501</v>
      </c>
      <c r="CT2">
        <v>2536</v>
      </c>
      <c r="CU2">
        <v>3250</v>
      </c>
      <c r="CV2">
        <v>13545</v>
      </c>
      <c r="CW2">
        <v>5195</v>
      </c>
      <c r="CX2">
        <v>1253</v>
      </c>
      <c r="CY2">
        <v>12</v>
      </c>
      <c r="CZ2">
        <v>3916</v>
      </c>
      <c r="DA2" s="24">
        <v>54.166481490000002</v>
      </c>
      <c r="DB2" s="24">
        <v>54.878202700000003</v>
      </c>
      <c r="DC2" s="24">
        <v>54.545454550000002</v>
      </c>
      <c r="DD2" s="24">
        <v>54.289366299999998</v>
      </c>
      <c r="DE2" s="24">
        <v>47.576301620000002</v>
      </c>
      <c r="DF2" s="24">
        <v>53.626943009999998</v>
      </c>
      <c r="DG2" s="24">
        <v>54.2585105</v>
      </c>
      <c r="DH2" s="24">
        <v>57.777777780000001</v>
      </c>
      <c r="DI2" s="24">
        <v>54.344391790000003</v>
      </c>
      <c r="DJ2" s="24">
        <v>50.499001999999997</v>
      </c>
      <c r="DK2" s="24">
        <v>55.796529970000002</v>
      </c>
      <c r="DL2" s="24">
        <v>45.323076919999998</v>
      </c>
      <c r="DM2" s="24">
        <v>55.754891100000002</v>
      </c>
      <c r="DN2" s="24">
        <v>56.4773821</v>
      </c>
      <c r="DO2" s="24">
        <v>37.350359140000002</v>
      </c>
      <c r="DP2" s="24">
        <v>66.666666669999998</v>
      </c>
      <c r="DQ2" s="24">
        <v>58.682328910000003</v>
      </c>
      <c r="DR2">
        <v>15355</v>
      </c>
      <c r="DS2">
        <v>3743</v>
      </c>
      <c r="DT2">
        <v>976</v>
      </c>
      <c r="DU2">
        <v>13974</v>
      </c>
      <c r="DV2">
        <v>354</v>
      </c>
      <c r="DW2">
        <v>261</v>
      </c>
      <c r="DX2">
        <v>4841</v>
      </c>
      <c r="DY2">
        <v>132</v>
      </c>
      <c r="DZ2">
        <v>9490</v>
      </c>
      <c r="EA2">
        <v>361</v>
      </c>
      <c r="EB2">
        <v>2010</v>
      </c>
      <c r="EC2">
        <v>1525</v>
      </c>
      <c r="ED2">
        <v>9362</v>
      </c>
      <c r="EE2">
        <v>4225</v>
      </c>
      <c r="EF2">
        <v>519</v>
      </c>
      <c r="EG2">
        <v>3</v>
      </c>
      <c r="EH2">
        <v>1743</v>
      </c>
      <c r="EI2">
        <v>18496</v>
      </c>
      <c r="EJ2">
        <v>4444</v>
      </c>
      <c r="EK2">
        <v>1178</v>
      </c>
      <c r="EL2">
        <v>16808</v>
      </c>
      <c r="EM2">
        <v>440</v>
      </c>
      <c r="EN2">
        <v>311</v>
      </c>
      <c r="EO2">
        <v>5925</v>
      </c>
      <c r="EP2">
        <v>154</v>
      </c>
      <c r="EQ2">
        <v>11336</v>
      </c>
      <c r="ER2">
        <v>434</v>
      </c>
      <c r="ES2">
        <v>2406</v>
      </c>
      <c r="ET2">
        <v>2001</v>
      </c>
      <c r="EU2">
        <v>11281</v>
      </c>
      <c r="EV2">
        <v>4878</v>
      </c>
      <c r="EW2">
        <v>652</v>
      </c>
      <c r="EX2">
        <v>6</v>
      </c>
      <c r="EY2">
        <v>2021</v>
      </c>
      <c r="EZ2">
        <v>83.017949830000006</v>
      </c>
      <c r="FA2">
        <v>84.225922589999996</v>
      </c>
      <c r="FB2">
        <v>82.852292019999993</v>
      </c>
      <c r="FC2">
        <v>83.138981439999995</v>
      </c>
      <c r="FD2">
        <v>80.454545449999998</v>
      </c>
      <c r="FE2">
        <v>83.922829579999998</v>
      </c>
      <c r="FF2">
        <v>81.704641350000003</v>
      </c>
      <c r="FG2">
        <v>85.714285709999999</v>
      </c>
      <c r="FH2">
        <v>83.715596329999997</v>
      </c>
      <c r="FI2">
        <v>83.179723499999994</v>
      </c>
      <c r="FJ2">
        <v>83.541147129999999</v>
      </c>
      <c r="FK2">
        <v>76.211894049999998</v>
      </c>
      <c r="FL2">
        <v>82.989096709999998</v>
      </c>
      <c r="FM2">
        <v>86.613366130000003</v>
      </c>
      <c r="FN2">
        <v>79.601226990000001</v>
      </c>
      <c r="FO2">
        <v>50</v>
      </c>
      <c r="FP2">
        <v>86.244433450000002</v>
      </c>
      <c r="FQ2">
        <v>181745694</v>
      </c>
      <c r="FR2">
        <v>44622515.780000001</v>
      </c>
      <c r="FS2">
        <v>11432394.060000001</v>
      </c>
      <c r="FT2">
        <v>165822186.40000001</v>
      </c>
      <c r="FU2">
        <v>4211549.9400000004</v>
      </c>
      <c r="FV2">
        <v>2767826.9</v>
      </c>
      <c r="FW2">
        <v>46627955.5</v>
      </c>
      <c r="FX2">
        <v>1524177.62</v>
      </c>
      <c r="FY2">
        <v>122696904.3</v>
      </c>
      <c r="FZ2">
        <v>4265904.92</v>
      </c>
      <c r="GA2">
        <v>21161741.579999998</v>
      </c>
      <c r="GB2">
        <v>14129972.359999999</v>
      </c>
      <c r="GC2">
        <v>103107796.2</v>
      </c>
      <c r="GD2">
        <v>62710807.140000001</v>
      </c>
      <c r="GE2">
        <v>6703917.5199999996</v>
      </c>
      <c r="GF2">
        <v>30830</v>
      </c>
      <c r="GG2">
        <v>25049811.48</v>
      </c>
      <c r="GH2">
        <v>15355</v>
      </c>
      <c r="GI2">
        <v>3743</v>
      </c>
      <c r="GJ2">
        <v>976</v>
      </c>
      <c r="GK2">
        <v>13974</v>
      </c>
      <c r="GL2">
        <v>354</v>
      </c>
      <c r="GM2">
        <v>261</v>
      </c>
      <c r="GN2">
        <v>4841</v>
      </c>
      <c r="GO2">
        <v>132</v>
      </c>
      <c r="GP2">
        <v>9490</v>
      </c>
      <c r="GQ2">
        <v>361</v>
      </c>
      <c r="GR2">
        <v>2010</v>
      </c>
      <c r="GS2">
        <v>1525</v>
      </c>
      <c r="GT2">
        <v>9362</v>
      </c>
      <c r="GU2">
        <v>4225</v>
      </c>
      <c r="GV2">
        <v>519</v>
      </c>
      <c r="GW2">
        <v>3</v>
      </c>
      <c r="GX2">
        <v>1743</v>
      </c>
      <c r="GY2" s="24">
        <v>11836.2549</v>
      </c>
      <c r="GZ2" s="24">
        <v>11921.591179999999</v>
      </c>
      <c r="HA2" s="24">
        <v>11713.5185</v>
      </c>
      <c r="HB2" s="24">
        <v>11866.47964</v>
      </c>
      <c r="HC2" s="24">
        <v>11897.033729999999</v>
      </c>
      <c r="HD2" s="24">
        <v>10604.700769999999</v>
      </c>
      <c r="HE2" s="24">
        <v>9631.8850440000006</v>
      </c>
      <c r="HF2" s="24">
        <v>11546.800149999999</v>
      </c>
      <c r="HG2" s="24">
        <v>12929.07316</v>
      </c>
      <c r="HH2" s="24">
        <v>11816.91114</v>
      </c>
      <c r="HI2" s="24">
        <v>10528.22964</v>
      </c>
      <c r="HJ2" s="24">
        <v>9265.5556460000007</v>
      </c>
      <c r="HK2" s="24">
        <v>11013.436890000001</v>
      </c>
      <c r="HL2" s="24">
        <v>14842.79459</v>
      </c>
      <c r="HM2" s="24">
        <v>12916.989439999999</v>
      </c>
      <c r="HN2" s="24">
        <v>10276.666670000001</v>
      </c>
      <c r="HO2" s="24">
        <v>14371.664650000001</v>
      </c>
      <c r="HP2">
        <v>3963</v>
      </c>
      <c r="HQ2">
        <v>3822</v>
      </c>
      <c r="HR2">
        <v>3847</v>
      </c>
      <c r="HS2">
        <v>3994</v>
      </c>
      <c r="HT2">
        <v>4040</v>
      </c>
      <c r="HU2">
        <v>3962</v>
      </c>
      <c r="HV2">
        <v>3306</v>
      </c>
      <c r="HW2">
        <v>3582</v>
      </c>
      <c r="HX2">
        <v>4381</v>
      </c>
      <c r="HY2">
        <v>3871</v>
      </c>
      <c r="HZ2">
        <v>3641</v>
      </c>
      <c r="IA2">
        <v>2842</v>
      </c>
      <c r="IB2">
        <v>3773</v>
      </c>
      <c r="IC2">
        <v>5337</v>
      </c>
      <c r="ID2">
        <v>4486</v>
      </c>
      <c r="IE2">
        <v>2542</v>
      </c>
      <c r="IF2">
        <v>4695</v>
      </c>
      <c r="IG2">
        <v>4356</v>
      </c>
      <c r="IH2">
        <v>4501</v>
      </c>
      <c r="II2">
        <v>4361</v>
      </c>
      <c r="IJ2">
        <v>4384</v>
      </c>
      <c r="IK2">
        <v>4030</v>
      </c>
      <c r="IL2">
        <v>3968</v>
      </c>
      <c r="IM2">
        <v>3618</v>
      </c>
      <c r="IN2">
        <v>4391</v>
      </c>
      <c r="IO2">
        <v>4890</v>
      </c>
      <c r="IP2">
        <v>4687</v>
      </c>
      <c r="IQ2">
        <v>3969</v>
      </c>
      <c r="IR2">
        <v>3408</v>
      </c>
      <c r="IS2">
        <v>4139</v>
      </c>
      <c r="IT2">
        <v>6000</v>
      </c>
      <c r="IU2">
        <v>4425</v>
      </c>
      <c r="IV2">
        <v>2545</v>
      </c>
      <c r="IW2">
        <v>5472</v>
      </c>
      <c r="IX2" s="24">
        <v>55.086599280000001</v>
      </c>
      <c r="IY2" s="24">
        <v>55.04614033</v>
      </c>
      <c r="IZ2" s="24">
        <v>55.586854459999998</v>
      </c>
      <c r="JA2" s="24">
        <v>55.245528460000003</v>
      </c>
      <c r="JB2" s="24">
        <v>49.195402299999998</v>
      </c>
      <c r="JC2" s="24">
        <v>55.326460480000001</v>
      </c>
      <c r="JD2" s="24">
        <v>55.366366939999999</v>
      </c>
      <c r="JE2" s="24">
        <v>55.944055939999998</v>
      </c>
      <c r="JF2" s="24">
        <v>55.263407690000001</v>
      </c>
      <c r="JG2" s="24">
        <v>51.941747569999997</v>
      </c>
      <c r="JH2" s="24">
        <v>57.420675539999998</v>
      </c>
      <c r="JI2" s="24">
        <v>44.668858620000002</v>
      </c>
      <c r="JJ2" s="24">
        <v>56.517030910000003</v>
      </c>
      <c r="JK2" s="24">
        <v>57.711903659999997</v>
      </c>
      <c r="JL2" s="24">
        <v>39.221556890000002</v>
      </c>
      <c r="JM2" s="24">
        <v>60</v>
      </c>
      <c r="JN2" s="24">
        <v>58.566186850000001</v>
      </c>
      <c r="JO2" s="24">
        <v>83.604909910000003</v>
      </c>
      <c r="JP2" s="24">
        <v>84.687591670000003</v>
      </c>
      <c r="JQ2" s="24">
        <v>82.095006089999998</v>
      </c>
      <c r="JR2" s="24">
        <v>83.703993740000001</v>
      </c>
      <c r="JS2" s="24">
        <v>82.779456190000005</v>
      </c>
      <c r="JT2" s="24">
        <v>85.355648540000004</v>
      </c>
      <c r="JU2" s="24">
        <v>82.014563109999997</v>
      </c>
      <c r="JV2" s="24">
        <v>86.614173230000006</v>
      </c>
      <c r="JW2" s="24">
        <v>84.337484570000001</v>
      </c>
      <c r="JX2" s="24">
        <v>84.090909089999997</v>
      </c>
      <c r="JY2" s="24">
        <v>84.322033899999994</v>
      </c>
      <c r="JZ2" s="24">
        <v>76.280535860000001</v>
      </c>
      <c r="KA2" s="24">
        <v>83.430474599999997</v>
      </c>
      <c r="KB2" s="24">
        <v>86.719328559999994</v>
      </c>
      <c r="KC2" s="24">
        <v>80</v>
      </c>
      <c r="KD2" s="24">
        <v>50</v>
      </c>
      <c r="KE2" s="24">
        <v>87.006960559999996</v>
      </c>
      <c r="KF2" s="24">
        <v>12168.48387</v>
      </c>
      <c r="KG2" s="24">
        <v>12165.607330000001</v>
      </c>
      <c r="KH2" s="24">
        <v>12279.3868</v>
      </c>
      <c r="KI2" s="24">
        <v>12171.26074</v>
      </c>
      <c r="KJ2" s="24">
        <v>12318.432699999999</v>
      </c>
      <c r="KK2" s="24">
        <v>11238.64853</v>
      </c>
      <c r="KL2" s="24">
        <v>10013.84935</v>
      </c>
      <c r="KM2" s="24">
        <v>10834.022360000001</v>
      </c>
      <c r="KN2" s="24">
        <v>13103.886699999999</v>
      </c>
      <c r="KO2" s="24">
        <v>12190.59561</v>
      </c>
      <c r="KP2" s="24">
        <v>10809.587320000001</v>
      </c>
      <c r="KQ2" s="24">
        <v>9387.0691530000004</v>
      </c>
      <c r="KR2" s="24">
        <v>11221.377420000001</v>
      </c>
      <c r="KS2" s="24">
        <v>15017.437610000001</v>
      </c>
      <c r="KT2" s="24">
        <v>13268.51316</v>
      </c>
      <c r="KU2" s="24">
        <v>8917.5</v>
      </c>
      <c r="KV2" s="24">
        <v>14865.21557</v>
      </c>
    </row>
    <row r="3" spans="1:308" x14ac:dyDescent="0.25">
      <c r="A3">
        <v>2</v>
      </c>
      <c r="B3" t="s">
        <v>526</v>
      </c>
      <c r="C3">
        <v>6517</v>
      </c>
      <c r="D3">
        <v>2139</v>
      </c>
      <c r="E3">
        <v>530</v>
      </c>
      <c r="F3">
        <v>5856</v>
      </c>
      <c r="G3">
        <v>155</v>
      </c>
      <c r="H3">
        <v>163</v>
      </c>
      <c r="I3">
        <v>1204</v>
      </c>
      <c r="J3">
        <v>61</v>
      </c>
      <c r="K3">
        <v>4811</v>
      </c>
      <c r="L3">
        <v>218</v>
      </c>
      <c r="M3">
        <v>1031</v>
      </c>
      <c r="N3">
        <v>689</v>
      </c>
      <c r="O3">
        <v>3836</v>
      </c>
      <c r="P3">
        <v>1808</v>
      </c>
      <c r="Q3">
        <v>324</v>
      </c>
      <c r="R3">
        <v>4</v>
      </c>
      <c r="S3">
        <v>1661</v>
      </c>
      <c r="T3">
        <v>88</v>
      </c>
      <c r="U3">
        <v>0</v>
      </c>
      <c r="V3">
        <v>6</v>
      </c>
      <c r="W3">
        <v>80</v>
      </c>
      <c r="X3">
        <v>2</v>
      </c>
      <c r="Y3">
        <v>0</v>
      </c>
      <c r="Z3">
        <v>18</v>
      </c>
      <c r="AA3">
        <v>1</v>
      </c>
      <c r="AB3">
        <v>66</v>
      </c>
      <c r="AC3">
        <v>3</v>
      </c>
      <c r="AD3">
        <v>71</v>
      </c>
      <c r="AE3">
        <v>9</v>
      </c>
      <c r="AF3">
        <v>10</v>
      </c>
      <c r="AH3">
        <v>4</v>
      </c>
      <c r="AI3">
        <v>0</v>
      </c>
      <c r="AJ3">
        <v>1</v>
      </c>
      <c r="AK3">
        <v>4400</v>
      </c>
      <c r="AL3">
        <v>1271</v>
      </c>
      <c r="AM3">
        <v>381</v>
      </c>
      <c r="AN3">
        <v>3931</v>
      </c>
      <c r="AO3">
        <v>101</v>
      </c>
      <c r="AP3">
        <v>128</v>
      </c>
      <c r="AQ3">
        <v>914</v>
      </c>
      <c r="AR3">
        <v>46</v>
      </c>
      <c r="AS3">
        <v>3155</v>
      </c>
      <c r="AT3">
        <v>177</v>
      </c>
      <c r="AU3">
        <v>836</v>
      </c>
      <c r="AV3">
        <v>486</v>
      </c>
      <c r="AW3">
        <v>2715</v>
      </c>
      <c r="AX3">
        <v>1089</v>
      </c>
      <c r="AY3">
        <v>172</v>
      </c>
      <c r="AZ3">
        <v>3</v>
      </c>
      <c r="BA3">
        <v>987</v>
      </c>
      <c r="BB3">
        <v>1297</v>
      </c>
      <c r="BC3">
        <v>532</v>
      </c>
      <c r="BD3">
        <v>104</v>
      </c>
      <c r="BE3">
        <v>1168</v>
      </c>
      <c r="BF3">
        <v>32</v>
      </c>
      <c r="BG3">
        <v>22</v>
      </c>
      <c r="BH3">
        <v>194</v>
      </c>
      <c r="BI3">
        <v>5</v>
      </c>
      <c r="BJ3">
        <v>996</v>
      </c>
      <c r="BK3">
        <v>23</v>
      </c>
      <c r="BL3">
        <v>101</v>
      </c>
      <c r="BM3">
        <v>121</v>
      </c>
      <c r="BN3">
        <v>740</v>
      </c>
      <c r="BO3">
        <v>431</v>
      </c>
      <c r="BP3">
        <v>96</v>
      </c>
      <c r="BR3">
        <v>419</v>
      </c>
      <c r="BS3">
        <v>732</v>
      </c>
      <c r="BT3">
        <v>336</v>
      </c>
      <c r="BU3">
        <v>39</v>
      </c>
      <c r="BV3">
        <v>677</v>
      </c>
      <c r="BW3">
        <v>20</v>
      </c>
      <c r="BX3">
        <v>13</v>
      </c>
      <c r="BY3">
        <v>78</v>
      </c>
      <c r="BZ3">
        <v>9</v>
      </c>
      <c r="CA3">
        <v>594</v>
      </c>
      <c r="CB3">
        <v>15</v>
      </c>
      <c r="CC3">
        <v>23</v>
      </c>
      <c r="CD3">
        <v>73</v>
      </c>
      <c r="CE3">
        <v>371</v>
      </c>
      <c r="CF3">
        <v>288</v>
      </c>
      <c r="CG3">
        <v>52</v>
      </c>
      <c r="CH3">
        <v>1</v>
      </c>
      <c r="CI3">
        <v>254</v>
      </c>
      <c r="CJ3">
        <v>11364</v>
      </c>
      <c r="CK3">
        <v>3646</v>
      </c>
      <c r="CL3">
        <v>923</v>
      </c>
      <c r="CM3">
        <v>10195</v>
      </c>
      <c r="CN3">
        <v>288</v>
      </c>
      <c r="CO3">
        <v>275</v>
      </c>
      <c r="CP3">
        <v>1960</v>
      </c>
      <c r="CQ3">
        <v>113</v>
      </c>
      <c r="CR3">
        <v>8502</v>
      </c>
      <c r="CS3">
        <v>377</v>
      </c>
      <c r="CT3">
        <v>1769</v>
      </c>
      <c r="CU3">
        <v>1370</v>
      </c>
      <c r="CV3">
        <v>6535</v>
      </c>
      <c r="CW3">
        <v>3077</v>
      </c>
      <c r="CX3">
        <v>731</v>
      </c>
      <c r="CY3">
        <v>8</v>
      </c>
      <c r="CZ3">
        <v>2750</v>
      </c>
      <c r="DA3" s="24">
        <v>57.347764869999999</v>
      </c>
      <c r="DB3" s="24">
        <v>58.66703236</v>
      </c>
      <c r="DC3" s="24">
        <v>57.421451789999999</v>
      </c>
      <c r="DD3" s="24">
        <v>57.439921529999999</v>
      </c>
      <c r="DE3" s="24">
        <v>53.819444439999998</v>
      </c>
      <c r="DF3" s="24">
        <v>59.272727269999997</v>
      </c>
      <c r="DG3" s="24">
        <v>61.428571429999998</v>
      </c>
      <c r="DH3" s="24">
        <v>53.982300879999997</v>
      </c>
      <c r="DI3" s="24">
        <v>56.586685490000001</v>
      </c>
      <c r="DJ3" s="24">
        <v>57.824933690000002</v>
      </c>
      <c r="DK3" s="24">
        <v>58.281514979999997</v>
      </c>
      <c r="DL3" s="24">
        <v>50.291970800000001</v>
      </c>
      <c r="DM3" s="24">
        <v>58.699311399999999</v>
      </c>
      <c r="DN3" s="24">
        <v>58.758531040000001</v>
      </c>
      <c r="DO3" s="24">
        <v>44.32284542</v>
      </c>
      <c r="DP3" s="24">
        <v>50</v>
      </c>
      <c r="DQ3" s="24">
        <v>60.4</v>
      </c>
      <c r="DR3">
        <v>7691</v>
      </c>
      <c r="DS3">
        <v>1628</v>
      </c>
      <c r="DT3">
        <v>520</v>
      </c>
      <c r="DU3">
        <v>7027</v>
      </c>
      <c r="DV3">
        <v>180</v>
      </c>
      <c r="DW3">
        <v>196</v>
      </c>
      <c r="DX3">
        <v>1328</v>
      </c>
      <c r="DY3">
        <v>97</v>
      </c>
      <c r="DZ3">
        <v>5789</v>
      </c>
      <c r="EA3">
        <v>280</v>
      </c>
      <c r="EB3">
        <v>1270</v>
      </c>
      <c r="EC3">
        <v>645</v>
      </c>
      <c r="ED3">
        <v>4424</v>
      </c>
      <c r="EE3">
        <v>2456</v>
      </c>
      <c r="EF3">
        <v>365</v>
      </c>
      <c r="EG3">
        <v>3</v>
      </c>
      <c r="EH3">
        <v>1282</v>
      </c>
      <c r="EI3">
        <v>9202</v>
      </c>
      <c r="EJ3">
        <v>1923</v>
      </c>
      <c r="EK3">
        <v>634</v>
      </c>
      <c r="EL3">
        <v>8391</v>
      </c>
      <c r="EM3">
        <v>227</v>
      </c>
      <c r="EN3">
        <v>231</v>
      </c>
      <c r="EO3">
        <v>1593</v>
      </c>
      <c r="EP3">
        <v>115</v>
      </c>
      <c r="EQ3">
        <v>6931</v>
      </c>
      <c r="ER3">
        <v>341</v>
      </c>
      <c r="ES3">
        <v>1527</v>
      </c>
      <c r="ET3">
        <v>838</v>
      </c>
      <c r="EU3">
        <v>5337</v>
      </c>
      <c r="EV3">
        <v>2808</v>
      </c>
      <c r="EW3">
        <v>466</v>
      </c>
      <c r="EX3">
        <v>3</v>
      </c>
      <c r="EY3">
        <v>1487</v>
      </c>
      <c r="EZ3">
        <v>83.579656600000007</v>
      </c>
      <c r="FA3">
        <v>84.659386380000001</v>
      </c>
      <c r="FB3">
        <v>82.018927439999999</v>
      </c>
      <c r="FC3">
        <v>83.744488140000001</v>
      </c>
      <c r="FD3">
        <v>79.295154190000005</v>
      </c>
      <c r="FE3">
        <v>84.848484850000006</v>
      </c>
      <c r="FF3">
        <v>83.364720649999995</v>
      </c>
      <c r="FG3">
        <v>84.347826089999998</v>
      </c>
      <c r="FH3">
        <v>83.523301110000006</v>
      </c>
      <c r="FI3">
        <v>82.111436949999998</v>
      </c>
      <c r="FJ3">
        <v>83.169613620000007</v>
      </c>
      <c r="FK3">
        <v>76.968973750000004</v>
      </c>
      <c r="FL3">
        <v>82.893011049999998</v>
      </c>
      <c r="FM3">
        <v>87.464387459999998</v>
      </c>
      <c r="FN3">
        <v>78.326180260000001</v>
      </c>
      <c r="FO3">
        <v>100</v>
      </c>
      <c r="FP3">
        <v>86.213853400000005</v>
      </c>
      <c r="FQ3">
        <v>95428490</v>
      </c>
      <c r="FR3">
        <v>21401106.399999999</v>
      </c>
      <c r="FS3">
        <v>6364854.4000000004</v>
      </c>
      <c r="FT3">
        <v>87355314.579999998</v>
      </c>
      <c r="FU3">
        <v>2191732.2000000002</v>
      </c>
      <c r="FV3">
        <v>2269863.1800000002</v>
      </c>
      <c r="FW3">
        <v>13460907.859999999</v>
      </c>
      <c r="FX3">
        <v>1077714.76</v>
      </c>
      <c r="FY3">
        <v>74146504.079999998</v>
      </c>
      <c r="FZ3">
        <v>2866484.38</v>
      </c>
      <c r="GA3">
        <v>14800221.800000001</v>
      </c>
      <c r="GB3">
        <v>6148694.9000000004</v>
      </c>
      <c r="GC3">
        <v>49405153.32</v>
      </c>
      <c r="GD3">
        <v>38949420.859999999</v>
      </c>
      <c r="GE3">
        <v>4711249.88</v>
      </c>
      <c r="GF3">
        <v>17106.54</v>
      </c>
      <c r="GG3">
        <v>19511425.059999999</v>
      </c>
      <c r="GH3">
        <v>7691</v>
      </c>
      <c r="GI3">
        <v>1628</v>
      </c>
      <c r="GJ3">
        <v>520</v>
      </c>
      <c r="GK3">
        <v>7027</v>
      </c>
      <c r="GL3">
        <v>180</v>
      </c>
      <c r="GM3">
        <v>196</v>
      </c>
      <c r="GN3">
        <v>1328</v>
      </c>
      <c r="GO3">
        <v>97</v>
      </c>
      <c r="GP3">
        <v>5789</v>
      </c>
      <c r="GQ3">
        <v>280</v>
      </c>
      <c r="GR3">
        <v>1270</v>
      </c>
      <c r="GS3">
        <v>645</v>
      </c>
      <c r="GT3">
        <v>4424</v>
      </c>
      <c r="GU3">
        <v>2456</v>
      </c>
      <c r="GV3">
        <v>365</v>
      </c>
      <c r="GW3">
        <v>3</v>
      </c>
      <c r="GX3">
        <v>1282</v>
      </c>
      <c r="GY3" s="24">
        <v>12407.813029999999</v>
      </c>
      <c r="GZ3" s="24">
        <v>13145.642750000001</v>
      </c>
      <c r="HA3" s="24">
        <v>12240.10462</v>
      </c>
      <c r="HB3" s="24">
        <v>12431.38104</v>
      </c>
      <c r="HC3" s="24">
        <v>12176.29</v>
      </c>
      <c r="HD3" s="24">
        <v>11580.934590000001</v>
      </c>
      <c r="HE3" s="24">
        <v>10136.2258</v>
      </c>
      <c r="HF3" s="24">
        <v>11110.461439999999</v>
      </c>
      <c r="HG3" s="24">
        <v>12808.17137</v>
      </c>
      <c r="HH3" s="24">
        <v>10237.44421</v>
      </c>
      <c r="HI3" s="24">
        <v>11653.71795</v>
      </c>
      <c r="HJ3" s="24">
        <v>9532.86031</v>
      </c>
      <c r="HK3" s="24">
        <v>11167.530140000001</v>
      </c>
      <c r="HL3" s="24">
        <v>15858.88471</v>
      </c>
      <c r="HM3" s="24">
        <v>12907.53392</v>
      </c>
      <c r="HN3" s="24">
        <v>5702.18</v>
      </c>
      <c r="HO3" s="24">
        <v>15219.520329999999</v>
      </c>
      <c r="HP3">
        <v>4384</v>
      </c>
      <c r="HQ3">
        <v>4246</v>
      </c>
      <c r="HR3">
        <v>4261</v>
      </c>
      <c r="HS3">
        <v>4412</v>
      </c>
      <c r="HT3">
        <v>4179</v>
      </c>
      <c r="HU3">
        <v>4696</v>
      </c>
      <c r="HV3">
        <v>3799</v>
      </c>
      <c r="HW3">
        <v>3539</v>
      </c>
      <c r="HX3">
        <v>4533</v>
      </c>
      <c r="HY3">
        <v>3871</v>
      </c>
      <c r="HZ3">
        <v>4057</v>
      </c>
      <c r="IA3">
        <v>2966</v>
      </c>
      <c r="IB3">
        <v>4127</v>
      </c>
      <c r="IC3">
        <v>5733</v>
      </c>
      <c r="ID3">
        <v>3627</v>
      </c>
      <c r="IE3">
        <v>1384</v>
      </c>
      <c r="IF3">
        <v>5053</v>
      </c>
      <c r="IG3">
        <v>4751</v>
      </c>
      <c r="IH3">
        <v>5022</v>
      </c>
      <c r="II3">
        <v>4607</v>
      </c>
      <c r="IJ3">
        <v>4779</v>
      </c>
      <c r="IK3">
        <v>4342</v>
      </c>
      <c r="IL3">
        <v>5275</v>
      </c>
      <c r="IM3">
        <v>4055</v>
      </c>
      <c r="IN3">
        <v>4552</v>
      </c>
      <c r="IO3">
        <v>4907</v>
      </c>
      <c r="IP3">
        <v>4371</v>
      </c>
      <c r="IQ3">
        <v>4391</v>
      </c>
      <c r="IR3">
        <v>3542</v>
      </c>
      <c r="IS3">
        <v>4481</v>
      </c>
      <c r="IT3">
        <v>6280</v>
      </c>
      <c r="IU3">
        <v>4294</v>
      </c>
      <c r="IV3">
        <v>1712</v>
      </c>
      <c r="IW3">
        <v>5760</v>
      </c>
      <c r="IX3" s="24">
        <v>57.149994999999997</v>
      </c>
      <c r="IY3" s="24">
        <v>58.493922320000003</v>
      </c>
      <c r="IZ3" s="24">
        <v>57.395701639999999</v>
      </c>
      <c r="JA3" s="24">
        <v>57.250721740000003</v>
      </c>
      <c r="JB3" s="24">
        <v>55.078125</v>
      </c>
      <c r="JC3" s="24">
        <v>58.96414343</v>
      </c>
      <c r="JD3" s="24">
        <v>61.274804570000001</v>
      </c>
      <c r="JE3" s="24">
        <v>53.465346529999998</v>
      </c>
      <c r="JF3" s="24">
        <v>56.402439020000003</v>
      </c>
      <c r="JG3" s="24">
        <v>58.558558560000002</v>
      </c>
      <c r="JH3" s="24">
        <v>58.759590789999997</v>
      </c>
      <c r="JI3" s="24">
        <v>48.923341950000001</v>
      </c>
      <c r="JJ3" s="24">
        <v>58.607484769999999</v>
      </c>
      <c r="JK3" s="24">
        <v>58.518253399999999</v>
      </c>
      <c r="JL3" s="24">
        <v>43.276661509999997</v>
      </c>
      <c r="JM3" s="24">
        <v>42.857142860000003</v>
      </c>
      <c r="JN3" s="24">
        <v>60.787340800000003</v>
      </c>
      <c r="JO3" s="24">
        <v>83.661489540000005</v>
      </c>
      <c r="JP3" s="24">
        <v>84.848484850000006</v>
      </c>
      <c r="JQ3" s="24">
        <v>82.092198580000002</v>
      </c>
      <c r="JR3" s="24">
        <v>83.834737259999997</v>
      </c>
      <c r="JS3" s="24">
        <v>79.126213590000006</v>
      </c>
      <c r="JT3" s="24">
        <v>83.886255919999996</v>
      </c>
      <c r="JU3" s="24">
        <v>82.552271090000005</v>
      </c>
      <c r="JV3" s="24">
        <v>84</v>
      </c>
      <c r="JW3" s="24">
        <v>83.825665860000001</v>
      </c>
      <c r="JX3" s="24">
        <v>81.372549019999994</v>
      </c>
      <c r="JY3" s="24">
        <v>83.61623616</v>
      </c>
      <c r="JZ3" s="24">
        <v>77.945205479999998</v>
      </c>
      <c r="KA3" s="24">
        <v>82.636248420000001</v>
      </c>
      <c r="KB3" s="24">
        <v>87.677165349999996</v>
      </c>
      <c r="KC3" s="24">
        <v>78.169014079999997</v>
      </c>
      <c r="KD3" s="24">
        <v>100</v>
      </c>
      <c r="KE3" s="24">
        <v>86.314265030000001</v>
      </c>
      <c r="KF3" s="24">
        <v>12551.864740000001</v>
      </c>
      <c r="KG3" s="24">
        <v>13332.315430000001</v>
      </c>
      <c r="KH3" s="24">
        <v>12438.534299999999</v>
      </c>
      <c r="KI3" s="24">
        <v>12570.401099999999</v>
      </c>
      <c r="KJ3" s="24">
        <v>12331.867980000001</v>
      </c>
      <c r="KK3" s="24">
        <v>11656.01232</v>
      </c>
      <c r="KL3" s="24">
        <v>10208.92484</v>
      </c>
      <c r="KM3" s="24">
        <v>11123.69857</v>
      </c>
      <c r="KN3" s="24">
        <v>12948.605149999999</v>
      </c>
      <c r="KO3" s="24">
        <v>10174.490760000001</v>
      </c>
      <c r="KP3" s="24">
        <v>11713.44291</v>
      </c>
      <c r="KQ3" s="24">
        <v>9836.7630580000005</v>
      </c>
      <c r="KR3" s="24">
        <v>11199.765299999999</v>
      </c>
      <c r="KS3" s="24">
        <v>16033.552449999999</v>
      </c>
      <c r="KT3" s="24">
        <v>13077.02324</v>
      </c>
      <c r="KU3" s="24">
        <v>7100.77</v>
      </c>
      <c r="KV3" s="24">
        <v>15244.798419999999</v>
      </c>
    </row>
    <row r="4" spans="1:308" x14ac:dyDescent="0.25">
      <c r="A4">
        <v>3</v>
      </c>
      <c r="B4" t="s">
        <v>517</v>
      </c>
      <c r="C4">
        <v>3727</v>
      </c>
      <c r="D4">
        <v>966</v>
      </c>
      <c r="E4">
        <v>158</v>
      </c>
      <c r="F4">
        <v>3488</v>
      </c>
      <c r="G4">
        <v>93</v>
      </c>
      <c r="H4">
        <v>13</v>
      </c>
      <c r="I4">
        <v>870</v>
      </c>
      <c r="J4">
        <v>14</v>
      </c>
      <c r="K4">
        <v>2726</v>
      </c>
      <c r="L4">
        <v>84</v>
      </c>
      <c r="M4">
        <v>554</v>
      </c>
      <c r="N4">
        <v>481</v>
      </c>
      <c r="O4">
        <v>2563</v>
      </c>
      <c r="P4">
        <v>535</v>
      </c>
      <c r="Q4">
        <v>83</v>
      </c>
      <c r="R4">
        <v>1</v>
      </c>
      <c r="S4">
        <v>411</v>
      </c>
      <c r="T4">
        <v>68</v>
      </c>
      <c r="U4">
        <v>1</v>
      </c>
      <c r="V4">
        <v>4</v>
      </c>
      <c r="W4">
        <v>64</v>
      </c>
      <c r="X4">
        <v>1</v>
      </c>
      <c r="Z4">
        <v>15</v>
      </c>
      <c r="AA4">
        <v>1</v>
      </c>
      <c r="AB4">
        <v>53</v>
      </c>
      <c r="AC4">
        <v>2</v>
      </c>
      <c r="AD4">
        <v>52</v>
      </c>
      <c r="AE4">
        <v>3</v>
      </c>
      <c r="AF4">
        <v>16</v>
      </c>
      <c r="AH4">
        <v>1</v>
      </c>
      <c r="AJ4">
        <v>1</v>
      </c>
      <c r="AK4">
        <v>2809</v>
      </c>
      <c r="AL4">
        <v>626</v>
      </c>
      <c r="AM4">
        <v>113</v>
      </c>
      <c r="AN4">
        <v>2642</v>
      </c>
      <c r="AO4">
        <v>70</v>
      </c>
      <c r="AP4">
        <v>13</v>
      </c>
      <c r="AQ4">
        <v>700</v>
      </c>
      <c r="AR4">
        <v>12</v>
      </c>
      <c r="AS4">
        <v>2021</v>
      </c>
      <c r="AT4">
        <v>72</v>
      </c>
      <c r="AU4">
        <v>466</v>
      </c>
      <c r="AV4">
        <v>359</v>
      </c>
      <c r="AW4">
        <v>1994</v>
      </c>
      <c r="AX4">
        <v>362</v>
      </c>
      <c r="AY4">
        <v>52</v>
      </c>
      <c r="BA4">
        <v>266</v>
      </c>
      <c r="BB4">
        <v>575</v>
      </c>
      <c r="BC4">
        <v>219</v>
      </c>
      <c r="BD4">
        <v>25</v>
      </c>
      <c r="BE4">
        <v>534</v>
      </c>
      <c r="BF4">
        <v>15</v>
      </c>
      <c r="BG4">
        <v>0</v>
      </c>
      <c r="BH4">
        <v>114</v>
      </c>
      <c r="BI4">
        <v>1</v>
      </c>
      <c r="BJ4">
        <v>435</v>
      </c>
      <c r="BK4">
        <v>9</v>
      </c>
      <c r="BL4">
        <v>32</v>
      </c>
      <c r="BM4">
        <v>81</v>
      </c>
      <c r="BN4">
        <v>384</v>
      </c>
      <c r="BO4">
        <v>106</v>
      </c>
      <c r="BP4">
        <v>18</v>
      </c>
      <c r="BQ4">
        <v>1</v>
      </c>
      <c r="BR4">
        <v>93</v>
      </c>
      <c r="BS4">
        <v>275</v>
      </c>
      <c r="BT4">
        <v>120</v>
      </c>
      <c r="BU4">
        <v>16</v>
      </c>
      <c r="BV4">
        <v>248</v>
      </c>
      <c r="BW4">
        <v>7</v>
      </c>
      <c r="BX4">
        <v>0</v>
      </c>
      <c r="BY4">
        <v>41</v>
      </c>
      <c r="CA4">
        <v>217</v>
      </c>
      <c r="CB4">
        <v>1</v>
      </c>
      <c r="CC4">
        <v>4</v>
      </c>
      <c r="CD4">
        <v>38</v>
      </c>
      <c r="CE4">
        <v>169</v>
      </c>
      <c r="CF4">
        <v>67</v>
      </c>
      <c r="CG4">
        <v>12</v>
      </c>
      <c r="CI4">
        <v>51</v>
      </c>
      <c r="CJ4">
        <v>6898</v>
      </c>
      <c r="CK4">
        <v>1711</v>
      </c>
      <c r="CL4">
        <v>278</v>
      </c>
      <c r="CM4">
        <v>6478</v>
      </c>
      <c r="CN4">
        <v>172</v>
      </c>
      <c r="CO4">
        <v>33</v>
      </c>
      <c r="CP4">
        <v>1610</v>
      </c>
      <c r="CQ4">
        <v>22</v>
      </c>
      <c r="CR4">
        <v>5029</v>
      </c>
      <c r="CS4">
        <v>152</v>
      </c>
      <c r="CT4">
        <v>1008</v>
      </c>
      <c r="CU4">
        <v>1091</v>
      </c>
      <c r="CV4">
        <v>4558</v>
      </c>
      <c r="CW4">
        <v>940</v>
      </c>
      <c r="CX4">
        <v>257</v>
      </c>
      <c r="CY4">
        <v>1</v>
      </c>
      <c r="CZ4">
        <v>722</v>
      </c>
      <c r="DA4" s="24">
        <v>54.030153669999997</v>
      </c>
      <c r="DB4" s="24">
        <v>56.458211570000003</v>
      </c>
      <c r="DC4" s="24">
        <v>56.834532369999998</v>
      </c>
      <c r="DD4" s="24">
        <v>53.84377894</v>
      </c>
      <c r="DE4" s="24">
        <v>54.06976744</v>
      </c>
      <c r="DF4" s="24">
        <v>39.39393939</v>
      </c>
      <c r="DG4" s="24">
        <v>54.037267079999999</v>
      </c>
      <c r="DH4" s="24">
        <v>63.636363639999999</v>
      </c>
      <c r="DI4" s="24">
        <v>54.205607479999998</v>
      </c>
      <c r="DJ4" s="24">
        <v>55.263157890000002</v>
      </c>
      <c r="DK4" s="24">
        <v>54.960317459999999</v>
      </c>
      <c r="DL4" s="24">
        <v>44.087992669999998</v>
      </c>
      <c r="DM4" s="24">
        <v>56.23080298</v>
      </c>
      <c r="DN4" s="24">
        <v>56.914893620000001</v>
      </c>
      <c r="DO4" s="24">
        <v>32.295719839999997</v>
      </c>
      <c r="DP4" s="24">
        <v>100</v>
      </c>
      <c r="DQ4" s="24">
        <v>56.925207759999999</v>
      </c>
      <c r="DR4">
        <v>4027</v>
      </c>
      <c r="DS4">
        <v>764</v>
      </c>
      <c r="DT4">
        <v>178</v>
      </c>
      <c r="DU4">
        <v>3765</v>
      </c>
      <c r="DV4">
        <v>86</v>
      </c>
      <c r="DW4">
        <v>20</v>
      </c>
      <c r="DX4">
        <v>900</v>
      </c>
      <c r="DY4">
        <v>11</v>
      </c>
      <c r="DZ4">
        <v>2963</v>
      </c>
      <c r="EA4">
        <v>80</v>
      </c>
      <c r="EB4">
        <v>649</v>
      </c>
      <c r="EC4">
        <v>410</v>
      </c>
      <c r="ED4">
        <v>2784</v>
      </c>
      <c r="EE4">
        <v>736</v>
      </c>
      <c r="EF4">
        <v>57</v>
      </c>
      <c r="EG4">
        <v>1</v>
      </c>
      <c r="EH4">
        <v>306</v>
      </c>
      <c r="EI4">
        <v>4844</v>
      </c>
      <c r="EJ4">
        <v>903</v>
      </c>
      <c r="EK4">
        <v>221</v>
      </c>
      <c r="EL4">
        <v>4519</v>
      </c>
      <c r="EM4">
        <v>106</v>
      </c>
      <c r="EN4">
        <v>29</v>
      </c>
      <c r="EO4">
        <v>1091</v>
      </c>
      <c r="EP4">
        <v>11</v>
      </c>
      <c r="EQ4">
        <v>3548</v>
      </c>
      <c r="ER4">
        <v>98</v>
      </c>
      <c r="ES4">
        <v>761</v>
      </c>
      <c r="ET4">
        <v>545</v>
      </c>
      <c r="EU4">
        <v>3310</v>
      </c>
      <c r="EV4">
        <v>858</v>
      </c>
      <c r="EW4">
        <v>77</v>
      </c>
      <c r="EX4">
        <v>2</v>
      </c>
      <c r="EY4">
        <v>343</v>
      </c>
      <c r="EZ4">
        <v>83.133773739999995</v>
      </c>
      <c r="FA4">
        <v>84.606865999999997</v>
      </c>
      <c r="FB4">
        <v>80.542986429999999</v>
      </c>
      <c r="FC4">
        <v>83.31489268</v>
      </c>
      <c r="FD4">
        <v>81.132075470000004</v>
      </c>
      <c r="FE4">
        <v>68.965517239999997</v>
      </c>
      <c r="FF4">
        <v>82.493125570000004</v>
      </c>
      <c r="FG4">
        <v>100</v>
      </c>
      <c r="FH4">
        <v>83.511837659999998</v>
      </c>
      <c r="FI4">
        <v>81.632653059999996</v>
      </c>
      <c r="FJ4">
        <v>85.282522999999998</v>
      </c>
      <c r="FK4">
        <v>75.229357800000002</v>
      </c>
      <c r="FL4">
        <v>84.108761329999993</v>
      </c>
      <c r="FM4">
        <v>85.780885780000006</v>
      </c>
      <c r="FN4">
        <v>74.02597403</v>
      </c>
      <c r="FO4">
        <v>50</v>
      </c>
      <c r="FP4">
        <v>89.212827989999994</v>
      </c>
      <c r="FQ4">
        <v>43794524</v>
      </c>
      <c r="FR4">
        <v>8576592.1400000006</v>
      </c>
      <c r="FS4">
        <v>1968137.7</v>
      </c>
      <c r="FT4">
        <v>40844473.640000001</v>
      </c>
      <c r="FU4">
        <v>891576.7</v>
      </c>
      <c r="FV4">
        <v>190330.86</v>
      </c>
      <c r="FW4">
        <v>8585917.2200000007</v>
      </c>
      <c r="FX4">
        <v>117095.36</v>
      </c>
      <c r="FY4">
        <v>33187680.66</v>
      </c>
      <c r="FZ4">
        <v>768794.52</v>
      </c>
      <c r="GA4">
        <v>6622281.5800000001</v>
      </c>
      <c r="GB4">
        <v>3864040.6</v>
      </c>
      <c r="GC4">
        <v>29109017.84</v>
      </c>
      <c r="GD4">
        <v>10080482.359999999</v>
      </c>
      <c r="GE4">
        <v>714180.72</v>
      </c>
      <c r="GF4">
        <v>19797.72</v>
      </c>
      <c r="GG4">
        <v>3889843.48</v>
      </c>
      <c r="GH4">
        <v>4027</v>
      </c>
      <c r="GI4">
        <v>764</v>
      </c>
      <c r="GJ4">
        <v>178</v>
      </c>
      <c r="GK4">
        <v>3765</v>
      </c>
      <c r="GL4">
        <v>86</v>
      </c>
      <c r="GM4">
        <v>20</v>
      </c>
      <c r="GN4">
        <v>900</v>
      </c>
      <c r="GO4">
        <v>11</v>
      </c>
      <c r="GP4">
        <v>2963</v>
      </c>
      <c r="GQ4">
        <v>80</v>
      </c>
      <c r="GR4">
        <v>649</v>
      </c>
      <c r="GS4">
        <v>410</v>
      </c>
      <c r="GT4">
        <v>2784</v>
      </c>
      <c r="GU4">
        <v>736</v>
      </c>
      <c r="GV4">
        <v>57</v>
      </c>
      <c r="GW4">
        <v>1</v>
      </c>
      <c r="GX4">
        <v>306</v>
      </c>
      <c r="GY4" s="24">
        <v>10875.223239999999</v>
      </c>
      <c r="GZ4" s="24">
        <v>11225.905940000001</v>
      </c>
      <c r="HA4" s="24">
        <v>11056.953369999999</v>
      </c>
      <c r="HB4" s="24">
        <v>10848.465770000001</v>
      </c>
      <c r="HC4" s="24">
        <v>10367.17093</v>
      </c>
      <c r="HD4" s="24">
        <v>9516.5429999999997</v>
      </c>
      <c r="HE4" s="24">
        <v>9539.9080219999996</v>
      </c>
      <c r="HF4" s="24">
        <v>10645.032730000001</v>
      </c>
      <c r="HG4" s="24">
        <v>11200.702209999999</v>
      </c>
      <c r="HH4" s="24">
        <v>9609.9315000000006</v>
      </c>
      <c r="HI4" s="24">
        <v>10203.823700000001</v>
      </c>
      <c r="HJ4" s="24">
        <v>9424.4892679999994</v>
      </c>
      <c r="HK4" s="24">
        <v>10455.82537</v>
      </c>
      <c r="HL4" s="24">
        <v>13696.30755</v>
      </c>
      <c r="HM4" s="24">
        <v>12529.48632</v>
      </c>
      <c r="HN4" s="24">
        <v>19797.72</v>
      </c>
      <c r="HO4" s="24">
        <v>12711.906800000001</v>
      </c>
      <c r="HP4">
        <v>4035</v>
      </c>
      <c r="HQ4">
        <v>3840</v>
      </c>
      <c r="HR4">
        <v>4256</v>
      </c>
      <c r="HS4">
        <v>4042</v>
      </c>
      <c r="HT4">
        <v>4057</v>
      </c>
      <c r="HU4">
        <v>4171</v>
      </c>
      <c r="HV4">
        <v>3790</v>
      </c>
      <c r="HW4">
        <v>3636</v>
      </c>
      <c r="HX4">
        <v>4125</v>
      </c>
      <c r="HY4">
        <v>4005</v>
      </c>
      <c r="HZ4">
        <v>3419</v>
      </c>
      <c r="IA4">
        <v>3391</v>
      </c>
      <c r="IB4">
        <v>3968</v>
      </c>
      <c r="IC4">
        <v>5358</v>
      </c>
      <c r="ID4">
        <v>3288</v>
      </c>
      <c r="IE4">
        <v>9000</v>
      </c>
      <c r="IF4">
        <v>4518</v>
      </c>
      <c r="IG4">
        <v>4450</v>
      </c>
      <c r="IH4">
        <v>4665</v>
      </c>
      <c r="II4">
        <v>4439</v>
      </c>
      <c r="IJ4">
        <v>4453</v>
      </c>
      <c r="IK4">
        <v>3927</v>
      </c>
      <c r="IL4">
        <v>4222</v>
      </c>
      <c r="IM4">
        <v>4012</v>
      </c>
      <c r="IN4">
        <v>4535</v>
      </c>
      <c r="IO4">
        <v>4573</v>
      </c>
      <c r="IP4">
        <v>3990</v>
      </c>
      <c r="IQ4">
        <v>3982</v>
      </c>
      <c r="IR4">
        <v>3780</v>
      </c>
      <c r="IS4">
        <v>4372</v>
      </c>
      <c r="IT4">
        <v>5864</v>
      </c>
      <c r="IU4">
        <v>4000</v>
      </c>
      <c r="IV4">
        <v>7390</v>
      </c>
      <c r="IW4">
        <v>5329</v>
      </c>
      <c r="IX4" s="24">
        <v>54.214087970000001</v>
      </c>
      <c r="IY4" s="24">
        <v>56.472004820000002</v>
      </c>
      <c r="IZ4" s="24">
        <v>57.854406130000001</v>
      </c>
      <c r="JA4" s="24">
        <v>53.984617900000003</v>
      </c>
      <c r="JB4" s="24">
        <v>54.037267079999999</v>
      </c>
      <c r="JC4" s="24">
        <v>40.625</v>
      </c>
      <c r="JD4" s="24">
        <v>54.196959679999999</v>
      </c>
      <c r="JE4" s="24">
        <v>63.636363639999999</v>
      </c>
      <c r="JF4" s="24">
        <v>54.329049929999996</v>
      </c>
      <c r="JG4" s="24">
        <v>54.794520550000001</v>
      </c>
      <c r="JH4" s="24">
        <v>55.753138079999999</v>
      </c>
      <c r="JI4" s="24">
        <v>44.701348750000001</v>
      </c>
      <c r="JJ4" s="24">
        <v>56.434253630000001</v>
      </c>
      <c r="JK4" s="24">
        <v>56.662933930000001</v>
      </c>
      <c r="JL4" s="24">
        <v>31.83673469</v>
      </c>
      <c r="JM4" s="24">
        <v>100</v>
      </c>
      <c r="JN4" s="24">
        <v>56.879432620000003</v>
      </c>
      <c r="JO4" s="24">
        <v>83.073202899999998</v>
      </c>
      <c r="JP4" s="24">
        <v>84.994138340000006</v>
      </c>
      <c r="JQ4" s="24">
        <v>80.487804879999999</v>
      </c>
      <c r="JR4" s="24">
        <v>83.250883389999998</v>
      </c>
      <c r="JS4" s="24">
        <v>81.25</v>
      </c>
      <c r="JT4" s="24">
        <v>68.965517239999997</v>
      </c>
      <c r="JU4" s="24">
        <v>82.312252959999995</v>
      </c>
      <c r="JV4" s="24">
        <v>100</v>
      </c>
      <c r="JW4" s="24">
        <v>83.502689779999997</v>
      </c>
      <c r="JX4" s="24">
        <v>82.608695650000001</v>
      </c>
      <c r="JY4" s="24">
        <v>85.133239829999994</v>
      </c>
      <c r="JZ4" s="24">
        <v>75.529865130000005</v>
      </c>
      <c r="KA4" s="24">
        <v>83.903225809999995</v>
      </c>
      <c r="KB4" s="24">
        <v>85.856079399999999</v>
      </c>
      <c r="KC4" s="24">
        <v>73.333333330000002</v>
      </c>
      <c r="KD4" s="24">
        <v>50</v>
      </c>
      <c r="KE4" s="24">
        <v>89.329268290000002</v>
      </c>
      <c r="KF4" s="24">
        <v>10860.42791</v>
      </c>
      <c r="KG4" s="24">
        <v>11185.31832</v>
      </c>
      <c r="KH4" s="24">
        <v>11089.422060000001</v>
      </c>
      <c r="KI4" s="24">
        <v>10827.63769</v>
      </c>
      <c r="KJ4" s="24">
        <v>9718.3679489999995</v>
      </c>
      <c r="KK4" s="24">
        <v>9516.5429999999997</v>
      </c>
      <c r="KL4" s="24">
        <v>9532.4503000000004</v>
      </c>
      <c r="KM4" s="24">
        <v>10645.032730000001</v>
      </c>
      <c r="KN4" s="24">
        <v>11193.36412</v>
      </c>
      <c r="KO4" s="24">
        <v>9373.8884209999997</v>
      </c>
      <c r="KP4" s="24">
        <v>10030.43031</v>
      </c>
      <c r="KQ4" s="24">
        <v>9448.0806119999997</v>
      </c>
      <c r="KR4" s="24">
        <v>10426.58988</v>
      </c>
      <c r="KS4" s="24">
        <v>13750.327310000001</v>
      </c>
      <c r="KT4" s="24">
        <v>12745.44945</v>
      </c>
      <c r="KU4" s="24">
        <v>19797.72</v>
      </c>
      <c r="KV4" s="24">
        <v>12539.028399999999</v>
      </c>
    </row>
    <row r="5" spans="1:308" x14ac:dyDescent="0.25">
      <c r="A5">
        <v>4</v>
      </c>
      <c r="B5" t="s">
        <v>529</v>
      </c>
      <c r="C5">
        <v>8730</v>
      </c>
      <c r="D5">
        <v>2707</v>
      </c>
      <c r="E5">
        <v>540</v>
      </c>
      <c r="F5">
        <v>7965</v>
      </c>
      <c r="G5">
        <v>174</v>
      </c>
      <c r="H5">
        <v>123</v>
      </c>
      <c r="I5">
        <v>2018</v>
      </c>
      <c r="J5">
        <v>47</v>
      </c>
      <c r="K5">
        <v>6244</v>
      </c>
      <c r="L5">
        <v>195</v>
      </c>
      <c r="M5">
        <v>959</v>
      </c>
      <c r="N5">
        <v>938</v>
      </c>
      <c r="O5">
        <v>5788</v>
      </c>
      <c r="P5">
        <v>1826</v>
      </c>
      <c r="Q5">
        <v>292</v>
      </c>
      <c r="R5">
        <v>1</v>
      </c>
      <c r="S5">
        <v>1344</v>
      </c>
      <c r="T5">
        <v>43</v>
      </c>
      <c r="U5">
        <v>2</v>
      </c>
      <c r="V5">
        <v>0</v>
      </c>
      <c r="W5">
        <v>42</v>
      </c>
      <c r="X5">
        <v>2</v>
      </c>
      <c r="Y5">
        <v>1</v>
      </c>
      <c r="Z5">
        <v>13</v>
      </c>
      <c r="AB5">
        <v>29</v>
      </c>
      <c r="AC5">
        <v>2</v>
      </c>
      <c r="AD5">
        <v>26</v>
      </c>
      <c r="AE5">
        <v>8</v>
      </c>
      <c r="AF5">
        <v>11</v>
      </c>
      <c r="AJ5">
        <v>2</v>
      </c>
      <c r="AK5">
        <v>6150</v>
      </c>
      <c r="AL5">
        <v>1753</v>
      </c>
      <c r="AM5">
        <v>383</v>
      </c>
      <c r="AN5">
        <v>5602</v>
      </c>
      <c r="AO5">
        <v>125</v>
      </c>
      <c r="AP5">
        <v>103</v>
      </c>
      <c r="AQ5">
        <v>1637</v>
      </c>
      <c r="AR5">
        <v>39</v>
      </c>
      <c r="AS5">
        <v>4178</v>
      </c>
      <c r="AT5">
        <v>165</v>
      </c>
      <c r="AU5">
        <v>843</v>
      </c>
      <c r="AV5">
        <v>667</v>
      </c>
      <c r="AW5">
        <v>4266</v>
      </c>
      <c r="AX5">
        <v>1071</v>
      </c>
      <c r="AY5">
        <v>139</v>
      </c>
      <c r="AZ5">
        <v>1</v>
      </c>
      <c r="BA5">
        <v>814</v>
      </c>
      <c r="BB5">
        <v>1628</v>
      </c>
      <c r="BC5">
        <v>587</v>
      </c>
      <c r="BD5">
        <v>92</v>
      </c>
      <c r="BE5">
        <v>1501</v>
      </c>
      <c r="BF5">
        <v>29</v>
      </c>
      <c r="BG5">
        <v>11</v>
      </c>
      <c r="BH5">
        <v>244</v>
      </c>
      <c r="BI5">
        <v>4</v>
      </c>
      <c r="BJ5">
        <v>1305</v>
      </c>
      <c r="BK5">
        <v>20</v>
      </c>
      <c r="BL5">
        <v>69</v>
      </c>
      <c r="BM5">
        <v>190</v>
      </c>
      <c r="BN5">
        <v>992</v>
      </c>
      <c r="BO5">
        <v>441</v>
      </c>
      <c r="BP5">
        <v>92</v>
      </c>
      <c r="BQ5">
        <v>0</v>
      </c>
      <c r="BR5">
        <v>333</v>
      </c>
      <c r="BS5">
        <v>909</v>
      </c>
      <c r="BT5">
        <v>365</v>
      </c>
      <c r="BU5">
        <v>65</v>
      </c>
      <c r="BV5">
        <v>820</v>
      </c>
      <c r="BW5">
        <v>18</v>
      </c>
      <c r="BX5">
        <v>8</v>
      </c>
      <c r="BY5">
        <v>124</v>
      </c>
      <c r="BZ5">
        <v>4</v>
      </c>
      <c r="CA5">
        <v>732</v>
      </c>
      <c r="CB5">
        <v>8</v>
      </c>
      <c r="CC5">
        <v>21</v>
      </c>
      <c r="CD5">
        <v>73</v>
      </c>
      <c r="CE5">
        <v>519</v>
      </c>
      <c r="CF5">
        <v>314</v>
      </c>
      <c r="CG5">
        <v>61</v>
      </c>
      <c r="CI5">
        <v>195</v>
      </c>
      <c r="CJ5">
        <v>13610</v>
      </c>
      <c r="CK5">
        <v>4095</v>
      </c>
      <c r="CL5">
        <v>849</v>
      </c>
      <c r="CM5">
        <v>12356</v>
      </c>
      <c r="CN5">
        <v>273</v>
      </c>
      <c r="CO5">
        <v>178</v>
      </c>
      <c r="CP5">
        <v>2979</v>
      </c>
      <c r="CQ5">
        <v>62</v>
      </c>
      <c r="CR5">
        <v>9846</v>
      </c>
      <c r="CS5">
        <v>278</v>
      </c>
      <c r="CT5">
        <v>1395</v>
      </c>
      <c r="CU5">
        <v>1896</v>
      </c>
      <c r="CV5">
        <v>8790</v>
      </c>
      <c r="CW5">
        <v>2643</v>
      </c>
      <c r="CX5">
        <v>693</v>
      </c>
      <c r="CY5">
        <v>3</v>
      </c>
      <c r="CZ5">
        <v>1957</v>
      </c>
      <c r="DA5" s="24">
        <v>64.144011759999998</v>
      </c>
      <c r="DB5" s="24">
        <v>66.105006110000005</v>
      </c>
      <c r="DC5" s="24">
        <v>63.604240279999999</v>
      </c>
      <c r="DD5" s="24">
        <v>64.462609259999994</v>
      </c>
      <c r="DE5" s="24">
        <v>63.736263739999998</v>
      </c>
      <c r="DF5" s="24">
        <v>69.101123599999994</v>
      </c>
      <c r="DG5" s="24">
        <v>67.74085264</v>
      </c>
      <c r="DH5" s="24">
        <v>75.806451609999996</v>
      </c>
      <c r="DI5" s="24">
        <v>63.416615880000002</v>
      </c>
      <c r="DJ5" s="24">
        <v>70.143884889999995</v>
      </c>
      <c r="DK5" s="24">
        <v>68.745519709999996</v>
      </c>
      <c r="DL5" s="24">
        <v>49.472573840000003</v>
      </c>
      <c r="DM5" s="24">
        <v>65.847554040000006</v>
      </c>
      <c r="DN5" s="24">
        <v>69.0881574</v>
      </c>
      <c r="DO5" s="24">
        <v>42.135642140000002</v>
      </c>
      <c r="DP5" s="24">
        <v>33.333333330000002</v>
      </c>
      <c r="DQ5" s="24">
        <v>68.676545730000001</v>
      </c>
      <c r="DR5">
        <v>11964</v>
      </c>
      <c r="DS5">
        <v>2624</v>
      </c>
      <c r="DT5">
        <v>715</v>
      </c>
      <c r="DU5">
        <v>10986</v>
      </c>
      <c r="DV5">
        <v>232</v>
      </c>
      <c r="DW5">
        <v>166</v>
      </c>
      <c r="DX5">
        <v>2624</v>
      </c>
      <c r="DY5">
        <v>67</v>
      </c>
      <c r="DZ5">
        <v>8671</v>
      </c>
      <c r="EA5">
        <v>283</v>
      </c>
      <c r="EB5">
        <v>1502</v>
      </c>
      <c r="EC5">
        <v>1134</v>
      </c>
      <c r="ED5">
        <v>7752</v>
      </c>
      <c r="EE5">
        <v>2884</v>
      </c>
      <c r="EF5">
        <v>297</v>
      </c>
      <c r="EG5">
        <v>2</v>
      </c>
      <c r="EH5">
        <v>1328</v>
      </c>
      <c r="EI5">
        <v>14319</v>
      </c>
      <c r="EJ5">
        <v>3065</v>
      </c>
      <c r="EK5">
        <v>846</v>
      </c>
      <c r="EL5">
        <v>13148</v>
      </c>
      <c r="EM5">
        <v>306</v>
      </c>
      <c r="EN5">
        <v>203</v>
      </c>
      <c r="EO5">
        <v>3146</v>
      </c>
      <c r="EP5">
        <v>81</v>
      </c>
      <c r="EQ5">
        <v>10389</v>
      </c>
      <c r="ER5">
        <v>360</v>
      </c>
      <c r="ES5">
        <v>1777</v>
      </c>
      <c r="ET5">
        <v>1470</v>
      </c>
      <c r="EU5">
        <v>9290</v>
      </c>
      <c r="EV5">
        <v>3296</v>
      </c>
      <c r="EW5">
        <v>391</v>
      </c>
      <c r="EX5">
        <v>2</v>
      </c>
      <c r="EY5">
        <v>1552</v>
      </c>
      <c r="EZ5">
        <v>83.553320760000005</v>
      </c>
      <c r="FA5">
        <v>85.611745510000006</v>
      </c>
      <c r="FB5">
        <v>84.51536643</v>
      </c>
      <c r="FC5">
        <v>83.556434440000004</v>
      </c>
      <c r="FD5">
        <v>75.816993460000006</v>
      </c>
      <c r="FE5">
        <v>81.773399010000006</v>
      </c>
      <c r="FF5">
        <v>83.407501589999995</v>
      </c>
      <c r="FG5">
        <v>82.716049380000001</v>
      </c>
      <c r="FH5">
        <v>83.463278470000006</v>
      </c>
      <c r="FI5">
        <v>78.611111109999996</v>
      </c>
      <c r="FJ5">
        <v>84.524479459999995</v>
      </c>
      <c r="FK5">
        <v>77.142857140000004</v>
      </c>
      <c r="FL5">
        <v>83.444564049999997</v>
      </c>
      <c r="FM5">
        <v>87.5</v>
      </c>
      <c r="FN5">
        <v>75.959079279999997</v>
      </c>
      <c r="FO5">
        <v>100</v>
      </c>
      <c r="FP5">
        <v>85.567010310000001</v>
      </c>
      <c r="FQ5">
        <v>139835868</v>
      </c>
      <c r="FR5">
        <v>31763412.600000001</v>
      </c>
      <c r="FS5">
        <v>7893353.6200000001</v>
      </c>
      <c r="FT5">
        <v>128797229.90000001</v>
      </c>
      <c r="FU5">
        <v>2499935.7599999998</v>
      </c>
      <c r="FV5">
        <v>2029528.06</v>
      </c>
      <c r="FW5">
        <v>25737167.079999998</v>
      </c>
      <c r="FX5">
        <v>783008.4</v>
      </c>
      <c r="FY5">
        <v>105739908.40000001</v>
      </c>
      <c r="FZ5">
        <v>3098442.72</v>
      </c>
      <c r="GA5">
        <v>16663118.48</v>
      </c>
      <c r="GB5">
        <v>9889406.4199999999</v>
      </c>
      <c r="GC5">
        <v>84319999.099999994</v>
      </c>
      <c r="GD5">
        <v>44149678.759999998</v>
      </c>
      <c r="GE5">
        <v>3801878.72</v>
      </c>
      <c r="GF5">
        <v>14117</v>
      </c>
      <c r="GG5">
        <v>18713395.02</v>
      </c>
      <c r="GH5">
        <v>11964</v>
      </c>
      <c r="GI5">
        <v>2624</v>
      </c>
      <c r="GJ5">
        <v>715</v>
      </c>
      <c r="GK5">
        <v>10986</v>
      </c>
      <c r="GL5">
        <v>232</v>
      </c>
      <c r="GM5">
        <v>166</v>
      </c>
      <c r="GN5">
        <v>2624</v>
      </c>
      <c r="GO5">
        <v>67</v>
      </c>
      <c r="GP5">
        <v>8671</v>
      </c>
      <c r="GQ5">
        <v>283</v>
      </c>
      <c r="GR5">
        <v>1502</v>
      </c>
      <c r="GS5">
        <v>1134</v>
      </c>
      <c r="GT5">
        <v>7752</v>
      </c>
      <c r="GU5">
        <v>2884</v>
      </c>
      <c r="GV5">
        <v>297</v>
      </c>
      <c r="GW5">
        <v>2</v>
      </c>
      <c r="GX5">
        <v>1328</v>
      </c>
      <c r="GY5" s="24">
        <v>11688.053159999999</v>
      </c>
      <c r="GZ5" s="24">
        <v>12104.959070000001</v>
      </c>
      <c r="HA5" s="24">
        <v>11039.655409999999</v>
      </c>
      <c r="HB5" s="24">
        <v>11723.76023</v>
      </c>
      <c r="HC5" s="24">
        <v>10775.58517</v>
      </c>
      <c r="HD5" s="24">
        <v>12226.07265</v>
      </c>
      <c r="HE5" s="24">
        <v>9808.3716010000007</v>
      </c>
      <c r="HF5" s="24">
        <v>11686.69254</v>
      </c>
      <c r="HG5" s="24">
        <v>12194.661330000001</v>
      </c>
      <c r="HH5" s="24">
        <v>10948.56085</v>
      </c>
      <c r="HI5" s="24">
        <v>11093.95372</v>
      </c>
      <c r="HJ5" s="24">
        <v>8720.816949</v>
      </c>
      <c r="HK5" s="24">
        <v>10877.192870000001</v>
      </c>
      <c r="HL5" s="24">
        <v>15308.487779999999</v>
      </c>
      <c r="HM5" s="24">
        <v>12800.93845</v>
      </c>
      <c r="HN5" s="24">
        <v>7058.5</v>
      </c>
      <c r="HO5" s="24">
        <v>14091.411910000001</v>
      </c>
      <c r="HP5">
        <v>4444</v>
      </c>
      <c r="HQ5">
        <v>4127</v>
      </c>
      <c r="HR5">
        <v>4446</v>
      </c>
      <c r="HS5">
        <v>4446</v>
      </c>
      <c r="HT5">
        <v>3991</v>
      </c>
      <c r="HU5">
        <v>4814</v>
      </c>
      <c r="HV5">
        <v>4020</v>
      </c>
      <c r="HW5">
        <v>4645</v>
      </c>
      <c r="HX5">
        <v>4544</v>
      </c>
      <c r="HY5">
        <v>4400</v>
      </c>
      <c r="HZ5">
        <v>4268</v>
      </c>
      <c r="IA5">
        <v>2837</v>
      </c>
      <c r="IB5">
        <v>4244</v>
      </c>
      <c r="IC5">
        <v>5938</v>
      </c>
      <c r="ID5">
        <v>4168</v>
      </c>
      <c r="IE5">
        <v>999</v>
      </c>
      <c r="IF5">
        <v>5310</v>
      </c>
      <c r="IG5">
        <v>4629</v>
      </c>
      <c r="IH5">
        <v>4885</v>
      </c>
      <c r="II5">
        <v>4513</v>
      </c>
      <c r="IJ5">
        <v>4639</v>
      </c>
      <c r="IK5">
        <v>4298</v>
      </c>
      <c r="IL5">
        <v>4716</v>
      </c>
      <c r="IM5">
        <v>3964</v>
      </c>
      <c r="IN5">
        <v>4793</v>
      </c>
      <c r="IO5">
        <v>4861</v>
      </c>
      <c r="IP5">
        <v>4460</v>
      </c>
      <c r="IQ5">
        <v>4544</v>
      </c>
      <c r="IR5">
        <v>3388</v>
      </c>
      <c r="IS5">
        <v>4447</v>
      </c>
      <c r="IT5">
        <v>6349</v>
      </c>
      <c r="IU5">
        <v>4203</v>
      </c>
      <c r="IV5">
        <v>3522</v>
      </c>
      <c r="IW5">
        <v>5817</v>
      </c>
      <c r="IX5" s="24">
        <v>66.615711250000004</v>
      </c>
      <c r="IY5" s="24">
        <v>66.745780589999995</v>
      </c>
      <c r="IZ5" s="24">
        <v>67.275280899999998</v>
      </c>
      <c r="JA5" s="24">
        <v>66.589348670000007</v>
      </c>
      <c r="JB5" s="24">
        <v>64.830508469999998</v>
      </c>
      <c r="JC5" s="24">
        <v>69.047619049999994</v>
      </c>
      <c r="JD5" s="24">
        <v>69.402697500000002</v>
      </c>
      <c r="JE5" s="24">
        <v>77.358490570000001</v>
      </c>
      <c r="JF5" s="24">
        <v>65.836548579999999</v>
      </c>
      <c r="JG5" s="24">
        <v>71.825396830000003</v>
      </c>
      <c r="JH5" s="24">
        <v>69.372990349999995</v>
      </c>
      <c r="JI5" s="24">
        <v>54.212707180000002</v>
      </c>
      <c r="JJ5" s="24">
        <v>68.012503260000003</v>
      </c>
      <c r="JK5" s="24">
        <v>69.781803210000007</v>
      </c>
      <c r="JL5" s="24">
        <v>47.155963300000003</v>
      </c>
      <c r="JM5" s="24">
        <v>33.333333330000002</v>
      </c>
      <c r="JN5" s="24">
        <v>70.070999450000002</v>
      </c>
      <c r="JO5" s="24">
        <v>83.682840959999993</v>
      </c>
      <c r="JP5" s="24">
        <v>85.811781609999997</v>
      </c>
      <c r="JQ5" s="24">
        <v>84.048257370000002</v>
      </c>
      <c r="JR5" s="24">
        <v>83.754572659999994</v>
      </c>
      <c r="JS5" s="24">
        <v>76.534296029999993</v>
      </c>
      <c r="JT5" s="24">
        <v>81.675392669999994</v>
      </c>
      <c r="JU5" s="24">
        <v>83.169360510000004</v>
      </c>
      <c r="JV5" s="24">
        <v>80.281690139999995</v>
      </c>
      <c r="JW5" s="24">
        <v>83.727779530000007</v>
      </c>
      <c r="JX5" s="24">
        <v>77.910447759999997</v>
      </c>
      <c r="JY5" s="24">
        <v>84.601449279999997</v>
      </c>
      <c r="JZ5" s="24">
        <v>77.110389609999999</v>
      </c>
      <c r="KA5" s="24">
        <v>83.431326429999999</v>
      </c>
      <c r="KB5" s="24">
        <v>87.669027689999993</v>
      </c>
      <c r="KC5" s="24">
        <v>76.901408450000005</v>
      </c>
      <c r="KD5" s="24">
        <v>100</v>
      </c>
      <c r="KE5" s="24">
        <v>85.950413220000002</v>
      </c>
      <c r="KF5" s="24">
        <v>11712.565130000001</v>
      </c>
      <c r="KG5" s="24">
        <v>12190.31625</v>
      </c>
      <c r="KH5" s="24">
        <v>11016.965169999999</v>
      </c>
      <c r="KI5" s="24">
        <v>11758.166020000001</v>
      </c>
      <c r="KJ5" s="24">
        <v>10817.33302</v>
      </c>
      <c r="KK5" s="24">
        <v>12264.769619999999</v>
      </c>
      <c r="KL5" s="24">
        <v>9876.5676380000004</v>
      </c>
      <c r="KM5" s="24">
        <v>11342.687019999999</v>
      </c>
      <c r="KN5" s="24">
        <v>12225.12976</v>
      </c>
      <c r="KO5" s="24">
        <v>11013.600689999999</v>
      </c>
      <c r="KP5" s="24">
        <v>11087.99064</v>
      </c>
      <c r="KQ5" s="24">
        <v>8618.0870319999995</v>
      </c>
      <c r="KR5" s="24">
        <v>10865.009889999999</v>
      </c>
      <c r="KS5" s="24">
        <v>15252.581819999999</v>
      </c>
      <c r="KT5" s="24">
        <v>12521.388209999999</v>
      </c>
      <c r="KU5" s="24">
        <v>7058.5</v>
      </c>
      <c r="KV5" s="24">
        <v>14049.242630000001</v>
      </c>
    </row>
    <row r="6" spans="1:308" x14ac:dyDescent="0.25">
      <c r="A6">
        <v>5</v>
      </c>
      <c r="B6" t="s">
        <v>514</v>
      </c>
      <c r="C6">
        <v>7927</v>
      </c>
      <c r="D6">
        <v>2705</v>
      </c>
      <c r="E6">
        <v>583</v>
      </c>
      <c r="F6">
        <v>7114</v>
      </c>
      <c r="G6">
        <v>104</v>
      </c>
      <c r="H6">
        <v>83</v>
      </c>
      <c r="I6">
        <v>4452</v>
      </c>
      <c r="J6">
        <v>25</v>
      </c>
      <c r="K6">
        <v>2955</v>
      </c>
      <c r="L6">
        <v>156</v>
      </c>
      <c r="M6">
        <v>1652</v>
      </c>
      <c r="N6">
        <v>873</v>
      </c>
      <c r="O6">
        <v>4484</v>
      </c>
      <c r="P6">
        <v>2380</v>
      </c>
      <c r="Q6">
        <v>162</v>
      </c>
      <c r="R6">
        <v>48</v>
      </c>
      <c r="S6">
        <v>1233</v>
      </c>
      <c r="T6">
        <v>44</v>
      </c>
      <c r="U6">
        <v>3</v>
      </c>
      <c r="V6">
        <v>5</v>
      </c>
      <c r="W6">
        <v>37</v>
      </c>
      <c r="X6">
        <v>2</v>
      </c>
      <c r="Y6">
        <v>1</v>
      </c>
      <c r="Z6">
        <v>25</v>
      </c>
      <c r="AA6">
        <v>1</v>
      </c>
      <c r="AB6">
        <v>16</v>
      </c>
      <c r="AC6">
        <v>3</v>
      </c>
      <c r="AD6">
        <v>20</v>
      </c>
      <c r="AE6">
        <v>10</v>
      </c>
      <c r="AF6">
        <v>21</v>
      </c>
      <c r="AH6">
        <v>0</v>
      </c>
      <c r="AI6">
        <v>1</v>
      </c>
      <c r="AJ6">
        <v>1</v>
      </c>
      <c r="AK6">
        <v>6105</v>
      </c>
      <c r="AL6">
        <v>1943</v>
      </c>
      <c r="AM6">
        <v>440</v>
      </c>
      <c r="AN6">
        <v>5491</v>
      </c>
      <c r="AO6">
        <v>83</v>
      </c>
      <c r="AP6">
        <v>68</v>
      </c>
      <c r="AQ6">
        <v>3756</v>
      </c>
      <c r="AR6">
        <v>20</v>
      </c>
      <c r="AS6">
        <v>1976</v>
      </c>
      <c r="AT6">
        <v>142</v>
      </c>
      <c r="AU6">
        <v>1558</v>
      </c>
      <c r="AV6">
        <v>623</v>
      </c>
      <c r="AW6">
        <v>3613</v>
      </c>
      <c r="AX6">
        <v>1705</v>
      </c>
      <c r="AY6">
        <v>99</v>
      </c>
      <c r="AZ6">
        <v>26</v>
      </c>
      <c r="BA6">
        <v>838</v>
      </c>
      <c r="BB6">
        <v>1184</v>
      </c>
      <c r="BC6">
        <v>501</v>
      </c>
      <c r="BD6">
        <v>90</v>
      </c>
      <c r="BE6">
        <v>1060</v>
      </c>
      <c r="BF6">
        <v>12</v>
      </c>
      <c r="BG6">
        <v>10</v>
      </c>
      <c r="BH6">
        <v>489</v>
      </c>
      <c r="BI6">
        <v>3</v>
      </c>
      <c r="BJ6">
        <v>604</v>
      </c>
      <c r="BK6">
        <v>9</v>
      </c>
      <c r="BL6">
        <v>59</v>
      </c>
      <c r="BM6">
        <v>158</v>
      </c>
      <c r="BN6">
        <v>570</v>
      </c>
      <c r="BO6">
        <v>446</v>
      </c>
      <c r="BP6">
        <v>40</v>
      </c>
      <c r="BQ6">
        <v>16</v>
      </c>
      <c r="BR6">
        <v>249</v>
      </c>
      <c r="BS6">
        <v>594</v>
      </c>
      <c r="BT6">
        <v>258</v>
      </c>
      <c r="BU6">
        <v>48</v>
      </c>
      <c r="BV6">
        <v>526</v>
      </c>
      <c r="BW6">
        <v>7</v>
      </c>
      <c r="BX6">
        <v>4</v>
      </c>
      <c r="BY6">
        <v>182</v>
      </c>
      <c r="BZ6">
        <v>1</v>
      </c>
      <c r="CA6">
        <v>359</v>
      </c>
      <c r="CB6">
        <v>2</v>
      </c>
      <c r="CC6">
        <v>15</v>
      </c>
      <c r="CD6">
        <v>82</v>
      </c>
      <c r="CE6">
        <v>280</v>
      </c>
      <c r="CF6">
        <v>229</v>
      </c>
      <c r="CG6">
        <v>23</v>
      </c>
      <c r="CH6">
        <v>5</v>
      </c>
      <c r="CI6">
        <v>145</v>
      </c>
      <c r="CJ6">
        <v>11368</v>
      </c>
      <c r="CK6">
        <v>3563</v>
      </c>
      <c r="CL6">
        <v>834</v>
      </c>
      <c r="CM6">
        <v>10186</v>
      </c>
      <c r="CN6">
        <v>162</v>
      </c>
      <c r="CO6">
        <v>121</v>
      </c>
      <c r="CP6">
        <v>6457</v>
      </c>
      <c r="CQ6">
        <v>45</v>
      </c>
      <c r="CR6">
        <v>4172</v>
      </c>
      <c r="CS6">
        <v>230</v>
      </c>
      <c r="CT6">
        <v>2207</v>
      </c>
      <c r="CU6">
        <v>1469</v>
      </c>
      <c r="CV6">
        <v>6457</v>
      </c>
      <c r="CW6">
        <v>3138</v>
      </c>
      <c r="CX6">
        <v>376</v>
      </c>
      <c r="CY6">
        <v>62</v>
      </c>
      <c r="CZ6">
        <v>1581</v>
      </c>
      <c r="DA6" s="24">
        <v>69.730823360000002</v>
      </c>
      <c r="DB6" s="24">
        <v>75.919169240000002</v>
      </c>
      <c r="DC6" s="24">
        <v>69.904076739999994</v>
      </c>
      <c r="DD6" s="24">
        <v>69.840958180000001</v>
      </c>
      <c r="DE6" s="24">
        <v>64.197530860000001</v>
      </c>
      <c r="DF6" s="24">
        <v>68.595041320000007</v>
      </c>
      <c r="DG6" s="24">
        <v>68.948428059999998</v>
      </c>
      <c r="DH6" s="24">
        <v>55.555555560000002</v>
      </c>
      <c r="DI6" s="24">
        <v>70.829338449999995</v>
      </c>
      <c r="DJ6" s="24">
        <v>67.826086959999998</v>
      </c>
      <c r="DK6" s="24">
        <v>74.852741280000004</v>
      </c>
      <c r="DL6" s="24">
        <v>59.42818244</v>
      </c>
      <c r="DM6" s="24">
        <v>69.444014249999995</v>
      </c>
      <c r="DN6" s="24">
        <v>75.844486930000002</v>
      </c>
      <c r="DO6" s="24">
        <v>43.085106379999999</v>
      </c>
      <c r="DP6" s="24">
        <v>77.419354839999997</v>
      </c>
      <c r="DQ6" s="24">
        <v>77.988614799999993</v>
      </c>
      <c r="DR6">
        <v>8575</v>
      </c>
      <c r="DS6">
        <v>1753</v>
      </c>
      <c r="DT6">
        <v>623</v>
      </c>
      <c r="DU6">
        <v>7712</v>
      </c>
      <c r="DV6">
        <v>110</v>
      </c>
      <c r="DW6">
        <v>87</v>
      </c>
      <c r="DX6">
        <v>4717</v>
      </c>
      <c r="DY6">
        <v>23</v>
      </c>
      <c r="DZ6">
        <v>3294</v>
      </c>
      <c r="EA6">
        <v>146</v>
      </c>
      <c r="EB6">
        <v>1791</v>
      </c>
      <c r="EC6">
        <v>765</v>
      </c>
      <c r="ED6">
        <v>4445</v>
      </c>
      <c r="EE6">
        <v>3208</v>
      </c>
      <c r="EF6">
        <v>150</v>
      </c>
      <c r="EG6">
        <v>47</v>
      </c>
      <c r="EH6">
        <v>846</v>
      </c>
      <c r="EI6">
        <v>10087</v>
      </c>
      <c r="EJ6">
        <v>2041</v>
      </c>
      <c r="EK6">
        <v>725</v>
      </c>
      <c r="EL6">
        <v>9082</v>
      </c>
      <c r="EM6">
        <v>135</v>
      </c>
      <c r="EN6">
        <v>108</v>
      </c>
      <c r="EO6">
        <v>5609</v>
      </c>
      <c r="EP6">
        <v>26</v>
      </c>
      <c r="EQ6">
        <v>3813</v>
      </c>
      <c r="ER6">
        <v>178</v>
      </c>
      <c r="ES6">
        <v>2124</v>
      </c>
      <c r="ET6">
        <v>965</v>
      </c>
      <c r="EU6">
        <v>5348</v>
      </c>
      <c r="EV6">
        <v>3573</v>
      </c>
      <c r="EW6">
        <v>202</v>
      </c>
      <c r="EX6">
        <v>54</v>
      </c>
      <c r="EY6">
        <v>959</v>
      </c>
      <c r="EZ6">
        <v>85.010409440000004</v>
      </c>
      <c r="FA6">
        <v>85.889269970000001</v>
      </c>
      <c r="FB6">
        <v>85.931034479999994</v>
      </c>
      <c r="FC6">
        <v>84.915216909999998</v>
      </c>
      <c r="FD6">
        <v>81.481481479999999</v>
      </c>
      <c r="FE6">
        <v>80.555555560000002</v>
      </c>
      <c r="FF6">
        <v>84.096986990000005</v>
      </c>
      <c r="FG6">
        <v>88.46153846</v>
      </c>
      <c r="FH6">
        <v>86.388670340000004</v>
      </c>
      <c r="FI6">
        <v>82.022471909999993</v>
      </c>
      <c r="FJ6">
        <v>84.322033899999994</v>
      </c>
      <c r="FK6">
        <v>79.274611399999998</v>
      </c>
      <c r="FL6">
        <v>83.115183250000001</v>
      </c>
      <c r="FM6">
        <v>89.784494820000006</v>
      </c>
      <c r="FN6">
        <v>74.257425740000002</v>
      </c>
      <c r="FO6">
        <v>87.037037040000001</v>
      </c>
      <c r="FP6">
        <v>88.216892599999994</v>
      </c>
      <c r="FQ6">
        <v>106088811</v>
      </c>
      <c r="FR6">
        <v>21593120.16</v>
      </c>
      <c r="FS6">
        <v>7561154.6399999997</v>
      </c>
      <c r="FT6">
        <v>95712847.5</v>
      </c>
      <c r="FU6">
        <v>1273932.6000000001</v>
      </c>
      <c r="FV6">
        <v>1133208.98</v>
      </c>
      <c r="FW6">
        <v>50462095.439999998</v>
      </c>
      <c r="FX6">
        <v>294802.7</v>
      </c>
      <c r="FY6">
        <v>48152261.960000001</v>
      </c>
      <c r="FZ6">
        <v>1556995.9</v>
      </c>
      <c r="GA6">
        <v>19206837.539999999</v>
      </c>
      <c r="GB6">
        <v>7114380.9800000004</v>
      </c>
      <c r="GC6">
        <v>46125450.140000001</v>
      </c>
      <c r="GD6">
        <v>51589679.18</v>
      </c>
      <c r="GE6">
        <v>1761235.64</v>
      </c>
      <c r="GF6">
        <v>545578.72</v>
      </c>
      <c r="GG6">
        <v>11924011.199999999</v>
      </c>
      <c r="GH6">
        <v>8575</v>
      </c>
      <c r="GI6">
        <v>1753</v>
      </c>
      <c r="GJ6">
        <v>623</v>
      </c>
      <c r="GK6">
        <v>7712</v>
      </c>
      <c r="GL6">
        <v>110</v>
      </c>
      <c r="GM6">
        <v>87</v>
      </c>
      <c r="GN6">
        <v>4717</v>
      </c>
      <c r="GO6">
        <v>23</v>
      </c>
      <c r="GP6">
        <v>3294</v>
      </c>
      <c r="GQ6">
        <v>146</v>
      </c>
      <c r="GR6">
        <v>1791</v>
      </c>
      <c r="GS6">
        <v>765</v>
      </c>
      <c r="GT6">
        <v>4445</v>
      </c>
      <c r="GU6">
        <v>3208</v>
      </c>
      <c r="GV6">
        <v>150</v>
      </c>
      <c r="GW6">
        <v>47</v>
      </c>
      <c r="GX6">
        <v>846</v>
      </c>
      <c r="GY6" s="24">
        <v>12371.873</v>
      </c>
      <c r="GZ6" s="24">
        <v>12317.80956</v>
      </c>
      <c r="HA6" s="24">
        <v>12136.68482</v>
      </c>
      <c r="HB6" s="24">
        <v>12410.898279999999</v>
      </c>
      <c r="HC6" s="24">
        <v>11581.205449999999</v>
      </c>
      <c r="HD6" s="24">
        <v>13025.39057</v>
      </c>
      <c r="HE6" s="24">
        <v>10697.92144</v>
      </c>
      <c r="HF6" s="24">
        <v>12817.5087</v>
      </c>
      <c r="HG6" s="24">
        <v>14618.17303</v>
      </c>
      <c r="HH6" s="24">
        <v>10664.35548</v>
      </c>
      <c r="HI6" s="24">
        <v>10724.085730000001</v>
      </c>
      <c r="HJ6" s="24">
        <v>9299.8444180000006</v>
      </c>
      <c r="HK6" s="24">
        <v>10376.929169999999</v>
      </c>
      <c r="HL6" s="24">
        <v>16081.570820000001</v>
      </c>
      <c r="HM6" s="24">
        <v>11741.57093</v>
      </c>
      <c r="HN6" s="24">
        <v>11608.057870000001</v>
      </c>
      <c r="HO6" s="24">
        <v>14094.57589</v>
      </c>
      <c r="HP6">
        <v>4473</v>
      </c>
      <c r="HQ6">
        <v>4489</v>
      </c>
      <c r="HR6">
        <v>4639</v>
      </c>
      <c r="HS6">
        <v>4475</v>
      </c>
      <c r="HT6">
        <v>4023</v>
      </c>
      <c r="HU6">
        <v>4495</v>
      </c>
      <c r="HV6">
        <v>3874</v>
      </c>
      <c r="HW6">
        <v>5594</v>
      </c>
      <c r="HX6">
        <v>5594</v>
      </c>
      <c r="HY6">
        <v>4023</v>
      </c>
      <c r="HZ6">
        <v>3850</v>
      </c>
      <c r="IA6">
        <v>3267</v>
      </c>
      <c r="IB6">
        <v>3930</v>
      </c>
      <c r="IC6">
        <v>6630</v>
      </c>
      <c r="ID6">
        <v>3710</v>
      </c>
      <c r="IE6">
        <v>4536</v>
      </c>
      <c r="IF6">
        <v>5307</v>
      </c>
      <c r="IG6">
        <v>4931</v>
      </c>
      <c r="IH6">
        <v>4995</v>
      </c>
      <c r="II6">
        <v>5092</v>
      </c>
      <c r="IJ6">
        <v>4936</v>
      </c>
      <c r="IK6">
        <v>4317</v>
      </c>
      <c r="IL6">
        <v>5088</v>
      </c>
      <c r="IM6">
        <v>4292</v>
      </c>
      <c r="IN6">
        <v>6064</v>
      </c>
      <c r="IO6">
        <v>6093</v>
      </c>
      <c r="IP6">
        <v>4080</v>
      </c>
      <c r="IQ6">
        <v>4386</v>
      </c>
      <c r="IR6">
        <v>3697</v>
      </c>
      <c r="IS6">
        <v>4160</v>
      </c>
      <c r="IT6">
        <v>7138</v>
      </c>
      <c r="IU6">
        <v>4363</v>
      </c>
      <c r="IV6">
        <v>4700</v>
      </c>
      <c r="IW6">
        <v>5854</v>
      </c>
      <c r="IX6" s="24">
        <v>70.553603649999999</v>
      </c>
      <c r="IY6" s="24">
        <v>76.217008800000002</v>
      </c>
      <c r="IZ6" s="24">
        <v>70.093457939999993</v>
      </c>
      <c r="JA6" s="24">
        <v>70.733509229999996</v>
      </c>
      <c r="JB6" s="24">
        <v>65.131578950000005</v>
      </c>
      <c r="JC6" s="24">
        <v>70.642201830000005</v>
      </c>
      <c r="JD6" s="24">
        <v>69.946091640000006</v>
      </c>
      <c r="JE6" s="24">
        <v>54.76190476</v>
      </c>
      <c r="JF6" s="24">
        <v>71.399491089999998</v>
      </c>
      <c r="JG6" s="24">
        <v>68.636363639999999</v>
      </c>
      <c r="JH6" s="24">
        <v>75.425790750000004</v>
      </c>
      <c r="JI6" s="24">
        <v>59.186746990000003</v>
      </c>
      <c r="JJ6" s="24">
        <v>70.410729250000003</v>
      </c>
      <c r="JK6" s="24">
        <v>76.643073810000004</v>
      </c>
      <c r="JL6" s="24">
        <v>44.857142860000003</v>
      </c>
      <c r="JM6" s="24">
        <v>78.947368420000004</v>
      </c>
      <c r="JN6" s="24">
        <v>78.235294120000006</v>
      </c>
      <c r="JO6" s="24">
        <v>85.16664892</v>
      </c>
      <c r="JP6" s="24">
        <v>86.223153479999993</v>
      </c>
      <c r="JQ6" s="24">
        <v>85.581395349999994</v>
      </c>
      <c r="JR6" s="24">
        <v>85.126396240000005</v>
      </c>
      <c r="JS6" s="24">
        <v>81.967213110000003</v>
      </c>
      <c r="JT6" s="24">
        <v>79.797979799999993</v>
      </c>
      <c r="JU6" s="24">
        <v>84.343142909999997</v>
      </c>
      <c r="JV6" s="24">
        <v>86.956521739999999</v>
      </c>
      <c r="JW6" s="24">
        <v>86.574202499999998</v>
      </c>
      <c r="JX6" s="24">
        <v>83.928571430000005</v>
      </c>
      <c r="JY6" s="24">
        <v>84.599797370000005</v>
      </c>
      <c r="JZ6" s="24">
        <v>79.282407410000005</v>
      </c>
      <c r="KA6" s="24">
        <v>83.182458260000004</v>
      </c>
      <c r="KB6" s="24">
        <v>89.875666069999994</v>
      </c>
      <c r="KC6" s="24">
        <v>73.4375</v>
      </c>
      <c r="KD6" s="24">
        <v>80.769230769999993</v>
      </c>
      <c r="KE6" s="24">
        <v>88.338833879999996</v>
      </c>
      <c r="KF6" s="24">
        <v>12384.454879999999</v>
      </c>
      <c r="KG6" s="24">
        <v>12342.324409999999</v>
      </c>
      <c r="KH6" s="24">
        <v>12044.089889999999</v>
      </c>
      <c r="KI6" s="24">
        <v>12433.925450000001</v>
      </c>
      <c r="KJ6" s="24">
        <v>11815.582200000001</v>
      </c>
      <c r="KK6" s="24">
        <v>13401.62</v>
      </c>
      <c r="KL6" s="24">
        <v>10663.211509999999</v>
      </c>
      <c r="KM6" s="24">
        <v>13415.473</v>
      </c>
      <c r="KN6" s="24">
        <v>14666.41282</v>
      </c>
      <c r="KO6" s="24">
        <v>10812.304679999999</v>
      </c>
      <c r="KP6" s="24">
        <v>10614.225920000001</v>
      </c>
      <c r="KQ6" s="24">
        <v>9213.4705689999992</v>
      </c>
      <c r="KR6" s="24">
        <v>10335.7873</v>
      </c>
      <c r="KS6" s="24">
        <v>16085.16138</v>
      </c>
      <c r="KT6" s="24">
        <v>11887.13078</v>
      </c>
      <c r="KU6" s="24">
        <v>9519.621905</v>
      </c>
      <c r="KV6" s="24">
        <v>14120.59006</v>
      </c>
    </row>
    <row r="7" spans="1:308" x14ac:dyDescent="0.25">
      <c r="A7">
        <v>6</v>
      </c>
      <c r="B7" t="s">
        <v>528</v>
      </c>
      <c r="C7">
        <v>4555</v>
      </c>
      <c r="D7">
        <v>983</v>
      </c>
      <c r="E7">
        <v>405</v>
      </c>
      <c r="F7">
        <v>4058</v>
      </c>
      <c r="G7">
        <v>62</v>
      </c>
      <c r="H7">
        <v>19</v>
      </c>
      <c r="I7">
        <v>1823</v>
      </c>
      <c r="J7">
        <v>13</v>
      </c>
      <c r="K7">
        <v>2514</v>
      </c>
      <c r="L7">
        <v>82</v>
      </c>
      <c r="M7">
        <v>529</v>
      </c>
      <c r="N7">
        <v>818</v>
      </c>
      <c r="O7">
        <v>3032</v>
      </c>
      <c r="P7">
        <v>536</v>
      </c>
      <c r="Q7">
        <v>93</v>
      </c>
      <c r="R7">
        <v>86</v>
      </c>
      <c r="S7">
        <v>486</v>
      </c>
      <c r="T7">
        <v>43</v>
      </c>
      <c r="U7">
        <v>2</v>
      </c>
      <c r="V7">
        <v>4</v>
      </c>
      <c r="W7">
        <v>39</v>
      </c>
      <c r="X7">
        <v>0</v>
      </c>
      <c r="Z7">
        <v>26</v>
      </c>
      <c r="AB7">
        <v>15</v>
      </c>
      <c r="AC7">
        <v>0</v>
      </c>
      <c r="AD7">
        <v>35</v>
      </c>
      <c r="AE7">
        <v>6</v>
      </c>
      <c r="AF7">
        <v>3</v>
      </c>
      <c r="AH7">
        <v>1</v>
      </c>
      <c r="AI7">
        <v>0</v>
      </c>
      <c r="AJ7">
        <v>0</v>
      </c>
      <c r="AK7">
        <v>3499</v>
      </c>
      <c r="AL7">
        <v>645</v>
      </c>
      <c r="AM7">
        <v>311</v>
      </c>
      <c r="AN7">
        <v>3118</v>
      </c>
      <c r="AO7">
        <v>45</v>
      </c>
      <c r="AP7">
        <v>17</v>
      </c>
      <c r="AQ7">
        <v>1510</v>
      </c>
      <c r="AR7">
        <v>12</v>
      </c>
      <c r="AS7">
        <v>1825</v>
      </c>
      <c r="AT7">
        <v>70</v>
      </c>
      <c r="AU7">
        <v>464</v>
      </c>
      <c r="AV7">
        <v>633</v>
      </c>
      <c r="AW7">
        <v>2383</v>
      </c>
      <c r="AX7">
        <v>351</v>
      </c>
      <c r="AY7">
        <v>57</v>
      </c>
      <c r="AZ7">
        <v>72</v>
      </c>
      <c r="BA7">
        <v>293</v>
      </c>
      <c r="BB7">
        <v>666</v>
      </c>
      <c r="BC7">
        <v>209</v>
      </c>
      <c r="BD7">
        <v>70</v>
      </c>
      <c r="BE7">
        <v>581</v>
      </c>
      <c r="BF7">
        <v>11</v>
      </c>
      <c r="BG7">
        <v>1</v>
      </c>
      <c r="BH7">
        <v>209</v>
      </c>
      <c r="BI7">
        <v>1</v>
      </c>
      <c r="BJ7">
        <v>425</v>
      </c>
      <c r="BK7">
        <v>8</v>
      </c>
      <c r="BL7">
        <v>24</v>
      </c>
      <c r="BM7">
        <v>127</v>
      </c>
      <c r="BN7">
        <v>428</v>
      </c>
      <c r="BO7">
        <v>110</v>
      </c>
      <c r="BP7">
        <v>23</v>
      </c>
      <c r="BQ7">
        <v>9</v>
      </c>
      <c r="BR7">
        <v>107</v>
      </c>
      <c r="BS7">
        <v>347</v>
      </c>
      <c r="BT7">
        <v>127</v>
      </c>
      <c r="BU7">
        <v>20</v>
      </c>
      <c r="BV7">
        <v>320</v>
      </c>
      <c r="BW7">
        <v>6</v>
      </c>
      <c r="BX7">
        <v>1</v>
      </c>
      <c r="BY7">
        <v>78</v>
      </c>
      <c r="BZ7">
        <v>0</v>
      </c>
      <c r="CA7">
        <v>249</v>
      </c>
      <c r="CB7">
        <v>4</v>
      </c>
      <c r="CC7">
        <v>6</v>
      </c>
      <c r="CD7">
        <v>52</v>
      </c>
      <c r="CE7">
        <v>218</v>
      </c>
      <c r="CF7">
        <v>75</v>
      </c>
      <c r="CG7">
        <v>12</v>
      </c>
      <c r="CH7">
        <v>5</v>
      </c>
      <c r="CI7">
        <v>86</v>
      </c>
      <c r="CJ7">
        <v>8580</v>
      </c>
      <c r="CK7">
        <v>1737</v>
      </c>
      <c r="CL7">
        <v>670</v>
      </c>
      <c r="CM7">
        <v>7732</v>
      </c>
      <c r="CN7">
        <v>125</v>
      </c>
      <c r="CO7">
        <v>37</v>
      </c>
      <c r="CP7">
        <v>3586</v>
      </c>
      <c r="CQ7">
        <v>20</v>
      </c>
      <c r="CR7">
        <v>4586</v>
      </c>
      <c r="CS7">
        <v>144</v>
      </c>
      <c r="CT7">
        <v>1053</v>
      </c>
      <c r="CU7">
        <v>1754</v>
      </c>
      <c r="CV7">
        <v>5448</v>
      </c>
      <c r="CW7">
        <v>988</v>
      </c>
      <c r="CX7">
        <v>327</v>
      </c>
      <c r="CY7">
        <v>121</v>
      </c>
      <c r="CZ7">
        <v>752</v>
      </c>
      <c r="DA7" s="24">
        <v>53.088578089999999</v>
      </c>
      <c r="DB7" s="24">
        <v>56.591824989999999</v>
      </c>
      <c r="DC7" s="24">
        <v>60.447761190000001</v>
      </c>
      <c r="DD7" s="24">
        <v>52.483186760000002</v>
      </c>
      <c r="DE7" s="24">
        <v>49.6</v>
      </c>
      <c r="DF7" s="24">
        <v>51.351351350000002</v>
      </c>
      <c r="DG7" s="24">
        <v>50.836586730000001</v>
      </c>
      <c r="DH7" s="24">
        <v>65</v>
      </c>
      <c r="DI7" s="24">
        <v>54.81901439</v>
      </c>
      <c r="DJ7" s="24">
        <v>56.944444439999998</v>
      </c>
      <c r="DK7" s="24">
        <v>50.237416899999999</v>
      </c>
      <c r="DL7" s="24">
        <v>46.636259979999998</v>
      </c>
      <c r="DM7" s="24">
        <v>55.653450810000002</v>
      </c>
      <c r="DN7" s="24">
        <v>54.251012150000001</v>
      </c>
      <c r="DO7" s="24">
        <v>28.440366969999999</v>
      </c>
      <c r="DP7" s="24">
        <v>71.074380169999998</v>
      </c>
      <c r="DQ7" s="24">
        <v>64.627659570000006</v>
      </c>
      <c r="DR7">
        <v>5787</v>
      </c>
      <c r="DS7">
        <v>963</v>
      </c>
      <c r="DT7">
        <v>405</v>
      </c>
      <c r="DU7">
        <v>5292</v>
      </c>
      <c r="DV7">
        <v>92</v>
      </c>
      <c r="DW7">
        <v>26</v>
      </c>
      <c r="DX7">
        <v>2124</v>
      </c>
      <c r="DY7">
        <v>18</v>
      </c>
      <c r="DZ7">
        <v>3424</v>
      </c>
      <c r="EA7">
        <v>105</v>
      </c>
      <c r="EB7">
        <v>810</v>
      </c>
      <c r="EC7">
        <v>802</v>
      </c>
      <c r="ED7">
        <v>3872</v>
      </c>
      <c r="EE7">
        <v>944</v>
      </c>
      <c r="EF7">
        <v>87</v>
      </c>
      <c r="EG7">
        <v>70</v>
      </c>
      <c r="EH7">
        <v>373</v>
      </c>
      <c r="EI7">
        <v>7065</v>
      </c>
      <c r="EJ7">
        <v>1149</v>
      </c>
      <c r="EK7">
        <v>500</v>
      </c>
      <c r="EL7">
        <v>6451</v>
      </c>
      <c r="EM7">
        <v>113</v>
      </c>
      <c r="EN7">
        <v>28</v>
      </c>
      <c r="EO7">
        <v>2637</v>
      </c>
      <c r="EP7">
        <v>20</v>
      </c>
      <c r="EQ7">
        <v>4134</v>
      </c>
      <c r="ER7">
        <v>125</v>
      </c>
      <c r="ES7">
        <v>978</v>
      </c>
      <c r="ET7">
        <v>1073</v>
      </c>
      <c r="EU7">
        <v>4690</v>
      </c>
      <c r="EV7">
        <v>1079</v>
      </c>
      <c r="EW7">
        <v>114</v>
      </c>
      <c r="EX7">
        <v>79</v>
      </c>
      <c r="EY7">
        <v>454</v>
      </c>
      <c r="EZ7">
        <v>81.910828030000005</v>
      </c>
      <c r="FA7">
        <v>83.812010439999995</v>
      </c>
      <c r="FB7">
        <v>81</v>
      </c>
      <c r="FC7">
        <v>82.033793209999999</v>
      </c>
      <c r="FD7">
        <v>81.415929199999994</v>
      </c>
      <c r="FE7">
        <v>92.857142859999996</v>
      </c>
      <c r="FF7">
        <v>80.546075090000002</v>
      </c>
      <c r="FG7">
        <v>90</v>
      </c>
      <c r="FH7">
        <v>82.825350749999998</v>
      </c>
      <c r="FI7">
        <v>84</v>
      </c>
      <c r="FJ7">
        <v>82.822085889999997</v>
      </c>
      <c r="FK7">
        <v>74.743709229999993</v>
      </c>
      <c r="FL7">
        <v>82.558635390000006</v>
      </c>
      <c r="FM7">
        <v>87.488415200000006</v>
      </c>
      <c r="FN7">
        <v>76.315789469999999</v>
      </c>
      <c r="FO7">
        <v>88.607594939999998</v>
      </c>
      <c r="FP7">
        <v>82.158590309999994</v>
      </c>
      <c r="FQ7">
        <v>65125630</v>
      </c>
      <c r="FR7">
        <v>10389766.4</v>
      </c>
      <c r="FS7">
        <v>4864545.5199999996</v>
      </c>
      <c r="FT7">
        <v>59270516.159999996</v>
      </c>
      <c r="FU7">
        <v>1057064.8400000001</v>
      </c>
      <c r="FV7">
        <v>246471.78</v>
      </c>
      <c r="FW7">
        <v>19117885.16</v>
      </c>
      <c r="FX7">
        <v>164894.76</v>
      </c>
      <c r="FY7">
        <v>42900738.420000002</v>
      </c>
      <c r="FZ7">
        <v>1069876.08</v>
      </c>
      <c r="GA7">
        <v>8324172.5599999996</v>
      </c>
      <c r="GB7">
        <v>7951721.0599999996</v>
      </c>
      <c r="GC7">
        <v>42145039.920000002</v>
      </c>
      <c r="GD7">
        <v>13768208.560000001</v>
      </c>
      <c r="GE7">
        <v>902427</v>
      </c>
      <c r="GF7">
        <v>882089.06</v>
      </c>
      <c r="GG7">
        <v>5013119.34</v>
      </c>
      <c r="GH7">
        <v>5787</v>
      </c>
      <c r="GI7">
        <v>963</v>
      </c>
      <c r="GJ7">
        <v>405</v>
      </c>
      <c r="GK7">
        <v>5292</v>
      </c>
      <c r="GL7">
        <v>92</v>
      </c>
      <c r="GM7">
        <v>26</v>
      </c>
      <c r="GN7">
        <v>2124</v>
      </c>
      <c r="GO7">
        <v>18</v>
      </c>
      <c r="GP7">
        <v>3424</v>
      </c>
      <c r="GQ7">
        <v>105</v>
      </c>
      <c r="GR7">
        <v>810</v>
      </c>
      <c r="GS7">
        <v>802</v>
      </c>
      <c r="GT7">
        <v>3872</v>
      </c>
      <c r="GU7">
        <v>944</v>
      </c>
      <c r="GV7">
        <v>87</v>
      </c>
      <c r="GW7">
        <v>70</v>
      </c>
      <c r="GX7">
        <v>373</v>
      </c>
      <c r="GY7" s="24">
        <v>11253.78089</v>
      </c>
      <c r="GZ7" s="24">
        <v>10788.957839999999</v>
      </c>
      <c r="HA7" s="24">
        <v>12011.22351</v>
      </c>
      <c r="HB7" s="24">
        <v>11200.02195</v>
      </c>
      <c r="HC7" s="24">
        <v>11489.835220000001</v>
      </c>
      <c r="HD7" s="24">
        <v>9479.6838459999999</v>
      </c>
      <c r="HE7" s="24">
        <v>9000.8875520000001</v>
      </c>
      <c r="HF7" s="24">
        <v>9160.82</v>
      </c>
      <c r="HG7" s="24">
        <v>12529.421270000001</v>
      </c>
      <c r="HH7" s="24">
        <v>10189.296</v>
      </c>
      <c r="HI7" s="24">
        <v>10276.75625</v>
      </c>
      <c r="HJ7" s="24">
        <v>9914.8641650000009</v>
      </c>
      <c r="HK7" s="24">
        <v>10884.5661</v>
      </c>
      <c r="HL7" s="24">
        <v>14584.966689999999</v>
      </c>
      <c r="HM7" s="24">
        <v>10372.72414</v>
      </c>
      <c r="HN7" s="24">
        <v>12601.272290000001</v>
      </c>
      <c r="HO7" s="24">
        <v>13439.998229999999</v>
      </c>
      <c r="HP7">
        <v>4036</v>
      </c>
      <c r="HQ7">
        <v>4030</v>
      </c>
      <c r="HR7">
        <v>3862</v>
      </c>
      <c r="HS7">
        <v>4079</v>
      </c>
      <c r="HT7">
        <v>3952</v>
      </c>
      <c r="HU7">
        <v>4215</v>
      </c>
      <c r="HV7">
        <v>3325</v>
      </c>
      <c r="HW7">
        <v>4963</v>
      </c>
      <c r="HX7">
        <v>4570</v>
      </c>
      <c r="HY7">
        <v>3687</v>
      </c>
      <c r="HZ7">
        <v>3514</v>
      </c>
      <c r="IA7">
        <v>3141</v>
      </c>
      <c r="IB7">
        <v>3980</v>
      </c>
      <c r="IC7">
        <v>5686</v>
      </c>
      <c r="ID7">
        <v>4106</v>
      </c>
      <c r="IE7">
        <v>2678</v>
      </c>
      <c r="IF7">
        <v>5164</v>
      </c>
      <c r="IG7">
        <v>4303</v>
      </c>
      <c r="IH7">
        <v>4160</v>
      </c>
      <c r="II7">
        <v>4806</v>
      </c>
      <c r="IJ7">
        <v>4261</v>
      </c>
      <c r="IK7">
        <v>4043</v>
      </c>
      <c r="IL7">
        <v>4145</v>
      </c>
      <c r="IM7">
        <v>3539</v>
      </c>
      <c r="IN7">
        <v>3953</v>
      </c>
      <c r="IO7">
        <v>4813</v>
      </c>
      <c r="IP7">
        <v>3927</v>
      </c>
      <c r="IQ7">
        <v>3843</v>
      </c>
      <c r="IR7">
        <v>3398</v>
      </c>
      <c r="IS7">
        <v>4274</v>
      </c>
      <c r="IT7">
        <v>5898</v>
      </c>
      <c r="IU7">
        <v>3895</v>
      </c>
      <c r="IV7">
        <v>4478</v>
      </c>
      <c r="IW7">
        <v>5154</v>
      </c>
      <c r="IX7" s="24">
        <v>53.218645950000003</v>
      </c>
      <c r="IY7" s="24">
        <v>57.106759320000002</v>
      </c>
      <c r="IZ7" s="24">
        <v>60.111317249999999</v>
      </c>
      <c r="JA7" s="24">
        <v>52.682403430000001</v>
      </c>
      <c r="JB7" s="24">
        <v>49.107142860000003</v>
      </c>
      <c r="JC7" s="24">
        <v>61.53846154</v>
      </c>
      <c r="JD7" s="24">
        <v>51.052086930000002</v>
      </c>
      <c r="JE7" s="24">
        <v>68.421052630000005</v>
      </c>
      <c r="JF7" s="24">
        <v>54.913294800000003</v>
      </c>
      <c r="JG7" s="24">
        <v>56.8</v>
      </c>
      <c r="JH7" s="24">
        <v>50.871459690000002</v>
      </c>
      <c r="JI7" s="24">
        <v>46.602608099999998</v>
      </c>
      <c r="JJ7" s="24">
        <v>55.8318662</v>
      </c>
      <c r="JK7" s="24">
        <v>53.935185189999999</v>
      </c>
      <c r="JL7" s="24">
        <v>30.111524159999998</v>
      </c>
      <c r="JM7" s="24">
        <v>68.316831680000007</v>
      </c>
      <c r="JN7" s="24">
        <v>64.315937939999998</v>
      </c>
      <c r="JO7" s="24">
        <v>82.072683010000006</v>
      </c>
      <c r="JP7" s="24">
        <v>84</v>
      </c>
      <c r="JQ7" s="24">
        <v>81.029810299999994</v>
      </c>
      <c r="JR7" s="24">
        <v>82.240695259999995</v>
      </c>
      <c r="JS7" s="24">
        <v>83.333333330000002</v>
      </c>
      <c r="JT7" s="24">
        <v>91.304347829999998</v>
      </c>
      <c r="JU7" s="24">
        <v>79.902676400000004</v>
      </c>
      <c r="JV7" s="24">
        <v>88.235294120000006</v>
      </c>
      <c r="JW7" s="24">
        <v>83.434168830000004</v>
      </c>
      <c r="JX7" s="24">
        <v>85.849056599999997</v>
      </c>
      <c r="JY7" s="24">
        <v>83.553421369999995</v>
      </c>
      <c r="JZ7" s="24">
        <v>73.872832369999998</v>
      </c>
      <c r="KA7" s="24">
        <v>82.864721489999994</v>
      </c>
      <c r="KB7" s="24">
        <v>88.266953709999996</v>
      </c>
      <c r="KC7" s="24">
        <v>76.288659789999997</v>
      </c>
      <c r="KD7" s="24">
        <v>86</v>
      </c>
      <c r="KE7" s="24">
        <v>83.160621759999998</v>
      </c>
      <c r="KF7" s="24">
        <v>11176.187830000001</v>
      </c>
      <c r="KG7" s="24">
        <v>10925.539339999999</v>
      </c>
      <c r="KH7" s="24">
        <v>12189.719059999999</v>
      </c>
      <c r="KI7" s="24">
        <v>11105.45213</v>
      </c>
      <c r="KJ7" s="24">
        <v>11450.123</v>
      </c>
      <c r="KK7" s="24">
        <v>9832.6561899999997</v>
      </c>
      <c r="KL7" s="24">
        <v>8830.0221920000004</v>
      </c>
      <c r="KM7" s="24">
        <v>8205.2506670000002</v>
      </c>
      <c r="KN7" s="24">
        <v>12376.69708</v>
      </c>
      <c r="KO7" s="24">
        <v>9971.7320880000007</v>
      </c>
      <c r="KP7" s="24">
        <v>10399.85629</v>
      </c>
      <c r="KQ7" s="24">
        <v>9520.873302</v>
      </c>
      <c r="KR7" s="24">
        <v>10798.1736</v>
      </c>
      <c r="KS7" s="24">
        <v>14498.80624</v>
      </c>
      <c r="KT7" s="24">
        <v>10806.013510000001</v>
      </c>
      <c r="KU7" s="24">
        <v>12224.55163</v>
      </c>
      <c r="KV7" s="24">
        <v>13261.182870000001</v>
      </c>
    </row>
    <row r="8" spans="1:308" x14ac:dyDescent="0.25">
      <c r="A8">
        <v>7</v>
      </c>
      <c r="B8" t="s">
        <v>522</v>
      </c>
      <c r="C8">
        <v>2578</v>
      </c>
      <c r="D8">
        <v>829</v>
      </c>
      <c r="E8">
        <v>170</v>
      </c>
      <c r="F8">
        <v>2347</v>
      </c>
      <c r="G8">
        <v>61</v>
      </c>
      <c r="H8">
        <v>18</v>
      </c>
      <c r="I8">
        <v>589</v>
      </c>
      <c r="J8">
        <v>5</v>
      </c>
      <c r="K8">
        <v>1861</v>
      </c>
      <c r="L8">
        <v>57</v>
      </c>
      <c r="M8">
        <v>316</v>
      </c>
      <c r="N8">
        <v>401</v>
      </c>
      <c r="O8">
        <v>1658</v>
      </c>
      <c r="P8">
        <v>442</v>
      </c>
      <c r="Q8">
        <v>84</v>
      </c>
      <c r="S8">
        <v>508</v>
      </c>
      <c r="T8">
        <v>38</v>
      </c>
      <c r="U8">
        <v>0</v>
      </c>
      <c r="V8">
        <v>1</v>
      </c>
      <c r="W8">
        <v>36</v>
      </c>
      <c r="X8">
        <v>1</v>
      </c>
      <c r="Y8">
        <v>1</v>
      </c>
      <c r="Z8">
        <v>13</v>
      </c>
      <c r="AB8">
        <v>24</v>
      </c>
      <c r="AC8">
        <v>1</v>
      </c>
      <c r="AD8">
        <v>27</v>
      </c>
      <c r="AE8">
        <v>7</v>
      </c>
      <c r="AF8">
        <v>7</v>
      </c>
      <c r="AH8">
        <v>8</v>
      </c>
      <c r="AJ8">
        <v>1</v>
      </c>
      <c r="AK8">
        <v>1828</v>
      </c>
      <c r="AL8">
        <v>535</v>
      </c>
      <c r="AM8">
        <v>114</v>
      </c>
      <c r="AN8">
        <v>1665</v>
      </c>
      <c r="AO8">
        <v>49</v>
      </c>
      <c r="AP8">
        <v>12</v>
      </c>
      <c r="AQ8">
        <v>470</v>
      </c>
      <c r="AR8">
        <v>4</v>
      </c>
      <c r="AS8">
        <v>1272</v>
      </c>
      <c r="AT8">
        <v>48</v>
      </c>
      <c r="AU8">
        <v>263</v>
      </c>
      <c r="AV8">
        <v>286</v>
      </c>
      <c r="AW8">
        <v>1234</v>
      </c>
      <c r="AX8">
        <v>256</v>
      </c>
      <c r="AY8">
        <v>51</v>
      </c>
      <c r="BA8">
        <v>312</v>
      </c>
      <c r="BB8">
        <v>488</v>
      </c>
      <c r="BC8">
        <v>199</v>
      </c>
      <c r="BD8">
        <v>41</v>
      </c>
      <c r="BE8">
        <v>441</v>
      </c>
      <c r="BF8">
        <v>8</v>
      </c>
      <c r="BG8">
        <v>3</v>
      </c>
      <c r="BH8">
        <v>84</v>
      </c>
      <c r="BI8">
        <v>1</v>
      </c>
      <c r="BJ8">
        <v>372</v>
      </c>
      <c r="BK8">
        <v>4</v>
      </c>
      <c r="BL8">
        <v>23</v>
      </c>
      <c r="BM8">
        <v>83</v>
      </c>
      <c r="BN8">
        <v>286</v>
      </c>
      <c r="BO8">
        <v>118</v>
      </c>
      <c r="BP8">
        <v>18</v>
      </c>
      <c r="BR8">
        <v>127</v>
      </c>
      <c r="BS8">
        <v>224</v>
      </c>
      <c r="BT8">
        <v>95</v>
      </c>
      <c r="BU8">
        <v>14</v>
      </c>
      <c r="BV8">
        <v>205</v>
      </c>
      <c r="BW8">
        <v>3</v>
      </c>
      <c r="BX8">
        <v>2</v>
      </c>
      <c r="BY8">
        <v>22</v>
      </c>
      <c r="BZ8">
        <v>0</v>
      </c>
      <c r="CA8">
        <v>193</v>
      </c>
      <c r="CB8">
        <v>4</v>
      </c>
      <c r="CC8">
        <v>3</v>
      </c>
      <c r="CD8">
        <v>25</v>
      </c>
      <c r="CE8">
        <v>131</v>
      </c>
      <c r="CF8">
        <v>68</v>
      </c>
      <c r="CG8">
        <v>7</v>
      </c>
      <c r="CI8">
        <v>68</v>
      </c>
      <c r="CJ8">
        <v>4709</v>
      </c>
      <c r="CK8">
        <v>1501</v>
      </c>
      <c r="CL8">
        <v>293</v>
      </c>
      <c r="CM8">
        <v>4287</v>
      </c>
      <c r="CN8">
        <v>117</v>
      </c>
      <c r="CO8">
        <v>32</v>
      </c>
      <c r="CP8">
        <v>1034</v>
      </c>
      <c r="CQ8">
        <v>15</v>
      </c>
      <c r="CR8">
        <v>3461</v>
      </c>
      <c r="CS8">
        <v>103</v>
      </c>
      <c r="CT8">
        <v>561</v>
      </c>
      <c r="CU8">
        <v>882</v>
      </c>
      <c r="CV8">
        <v>2915</v>
      </c>
      <c r="CW8">
        <v>726</v>
      </c>
      <c r="CX8">
        <v>283</v>
      </c>
      <c r="CZ8">
        <v>803</v>
      </c>
      <c r="DA8" s="24">
        <v>54.746230619999999</v>
      </c>
      <c r="DB8" s="24">
        <v>55.229846770000002</v>
      </c>
      <c r="DC8" s="24">
        <v>58.020477820000004</v>
      </c>
      <c r="DD8" s="24">
        <v>54.746909260000002</v>
      </c>
      <c r="DE8" s="24">
        <v>52.136752139999999</v>
      </c>
      <c r="DF8" s="24">
        <v>56.25</v>
      </c>
      <c r="DG8" s="24">
        <v>56.963249519999998</v>
      </c>
      <c r="DH8" s="24">
        <v>33.333333330000002</v>
      </c>
      <c r="DI8" s="24">
        <v>53.770586539999996</v>
      </c>
      <c r="DJ8" s="24">
        <v>55.339805830000003</v>
      </c>
      <c r="DK8" s="24">
        <v>56.327985740000003</v>
      </c>
      <c r="DL8" s="24">
        <v>45.464852610000001</v>
      </c>
      <c r="DM8" s="24">
        <v>56.878216119999998</v>
      </c>
      <c r="DN8" s="24">
        <v>60.881542699999997</v>
      </c>
      <c r="DO8" s="24">
        <v>29.6819788</v>
      </c>
      <c r="DQ8" s="24">
        <v>63.262764629999999</v>
      </c>
      <c r="DR8">
        <v>3329</v>
      </c>
      <c r="DS8">
        <v>722</v>
      </c>
      <c r="DT8">
        <v>201</v>
      </c>
      <c r="DU8">
        <v>3046</v>
      </c>
      <c r="DV8">
        <v>62</v>
      </c>
      <c r="DW8">
        <v>30</v>
      </c>
      <c r="DX8">
        <v>701</v>
      </c>
      <c r="DY8">
        <v>3</v>
      </c>
      <c r="DZ8">
        <v>2464</v>
      </c>
      <c r="EA8">
        <v>61</v>
      </c>
      <c r="EB8">
        <v>456</v>
      </c>
      <c r="EC8">
        <v>410</v>
      </c>
      <c r="ED8">
        <v>2188</v>
      </c>
      <c r="EE8">
        <v>650</v>
      </c>
      <c r="EF8">
        <v>90</v>
      </c>
      <c r="EG8">
        <v>2</v>
      </c>
      <c r="EH8">
        <v>390</v>
      </c>
      <c r="EI8">
        <v>4058</v>
      </c>
      <c r="EJ8">
        <v>882</v>
      </c>
      <c r="EK8">
        <v>247</v>
      </c>
      <c r="EL8">
        <v>3705</v>
      </c>
      <c r="EM8">
        <v>83</v>
      </c>
      <c r="EN8">
        <v>31</v>
      </c>
      <c r="EO8">
        <v>883</v>
      </c>
      <c r="EP8">
        <v>4</v>
      </c>
      <c r="EQ8">
        <v>2978</v>
      </c>
      <c r="ER8">
        <v>79</v>
      </c>
      <c r="ES8">
        <v>553</v>
      </c>
      <c r="ET8">
        <v>547</v>
      </c>
      <c r="EU8">
        <v>2644</v>
      </c>
      <c r="EV8">
        <v>758</v>
      </c>
      <c r="EW8">
        <v>121</v>
      </c>
      <c r="EX8">
        <v>3</v>
      </c>
      <c r="EY8">
        <v>451</v>
      </c>
      <c r="EZ8">
        <v>82.035485460000004</v>
      </c>
      <c r="FA8">
        <v>81.859410429999997</v>
      </c>
      <c r="FB8">
        <v>81.376518219999994</v>
      </c>
      <c r="FC8">
        <v>82.213225370000004</v>
      </c>
      <c r="FD8">
        <v>74.698795180000005</v>
      </c>
      <c r="FE8">
        <v>96.774193550000007</v>
      </c>
      <c r="FF8">
        <v>79.38844847</v>
      </c>
      <c r="FG8">
        <v>75</v>
      </c>
      <c r="FH8">
        <v>82.740094020000001</v>
      </c>
      <c r="FI8">
        <v>77.215189870000003</v>
      </c>
      <c r="FJ8">
        <v>82.459312839999996</v>
      </c>
      <c r="FK8">
        <v>74.954296159999998</v>
      </c>
      <c r="FL8">
        <v>82.753403930000005</v>
      </c>
      <c r="FM8">
        <v>85.751978890000004</v>
      </c>
      <c r="FN8">
        <v>74.380165289999994</v>
      </c>
      <c r="FO8">
        <v>66.666666669999998</v>
      </c>
      <c r="FP8">
        <v>86.474501110000006</v>
      </c>
      <c r="FQ8">
        <v>36541821</v>
      </c>
      <c r="FR8">
        <v>8311356.7599999998</v>
      </c>
      <c r="FS8">
        <v>2206599.44</v>
      </c>
      <c r="FT8">
        <v>33637051.5</v>
      </c>
      <c r="FU8">
        <v>532527.35999999999</v>
      </c>
      <c r="FV8">
        <v>254978</v>
      </c>
      <c r="FW8">
        <v>6466009.1399999997</v>
      </c>
      <c r="FX8">
        <v>19284</v>
      </c>
      <c r="FY8">
        <v>28228536.300000001</v>
      </c>
      <c r="FZ8">
        <v>495122.86</v>
      </c>
      <c r="GA8">
        <v>4635674.26</v>
      </c>
      <c r="GB8">
        <v>3891664.04</v>
      </c>
      <c r="GC8">
        <v>23092962.780000001</v>
      </c>
      <c r="GD8">
        <v>9032138.5800000001</v>
      </c>
      <c r="GE8">
        <v>975512.88</v>
      </c>
      <c r="GF8">
        <v>9840.66</v>
      </c>
      <c r="GG8">
        <v>4946043.0599999996</v>
      </c>
      <c r="GH8">
        <v>3329</v>
      </c>
      <c r="GI8">
        <v>722</v>
      </c>
      <c r="GJ8">
        <v>201</v>
      </c>
      <c r="GK8">
        <v>3046</v>
      </c>
      <c r="GL8">
        <v>62</v>
      </c>
      <c r="GM8">
        <v>30</v>
      </c>
      <c r="GN8">
        <v>701</v>
      </c>
      <c r="GO8">
        <v>3</v>
      </c>
      <c r="GP8">
        <v>2464</v>
      </c>
      <c r="GQ8">
        <v>61</v>
      </c>
      <c r="GR8">
        <v>456</v>
      </c>
      <c r="GS8">
        <v>410</v>
      </c>
      <c r="GT8">
        <v>2188</v>
      </c>
      <c r="GU8">
        <v>650</v>
      </c>
      <c r="GV8">
        <v>90</v>
      </c>
      <c r="GW8">
        <v>2</v>
      </c>
      <c r="GX8">
        <v>390</v>
      </c>
      <c r="GY8" s="24">
        <v>10976.81616</v>
      </c>
      <c r="GZ8" s="24">
        <v>11511.57446</v>
      </c>
      <c r="HA8" s="24">
        <v>10978.106669999999</v>
      </c>
      <c r="HB8" s="24">
        <v>11043.02413</v>
      </c>
      <c r="HC8" s="24">
        <v>8589.1509679999999</v>
      </c>
      <c r="HD8" s="24">
        <v>8499.2666669999999</v>
      </c>
      <c r="HE8" s="24">
        <v>9223.9788019999996</v>
      </c>
      <c r="HF8" s="24">
        <v>6428</v>
      </c>
      <c r="HG8" s="24">
        <v>11456.386490000001</v>
      </c>
      <c r="HH8" s="24">
        <v>8116.7681970000003</v>
      </c>
      <c r="HI8" s="24">
        <v>10165.95232</v>
      </c>
      <c r="HJ8" s="24">
        <v>9491.8635119999999</v>
      </c>
      <c r="HK8" s="24">
        <v>10554.370559999999</v>
      </c>
      <c r="HL8" s="24">
        <v>13895.597820000001</v>
      </c>
      <c r="HM8" s="24">
        <v>10839.031999999999</v>
      </c>
      <c r="HN8" s="24">
        <v>4920.33</v>
      </c>
      <c r="HO8" s="24">
        <v>12682.161690000001</v>
      </c>
      <c r="HP8">
        <v>3932</v>
      </c>
      <c r="HQ8">
        <v>3959</v>
      </c>
      <c r="HR8">
        <v>3513</v>
      </c>
      <c r="HS8">
        <v>3971</v>
      </c>
      <c r="HT8">
        <v>2952</v>
      </c>
      <c r="HU8">
        <v>2785</v>
      </c>
      <c r="HV8">
        <v>3481</v>
      </c>
      <c r="HW8">
        <v>4377</v>
      </c>
      <c r="HX8">
        <v>4096</v>
      </c>
      <c r="HY8">
        <v>2585</v>
      </c>
      <c r="HZ8">
        <v>3570</v>
      </c>
      <c r="IA8">
        <v>3082</v>
      </c>
      <c r="IB8">
        <v>3873</v>
      </c>
      <c r="IC8">
        <v>5230</v>
      </c>
      <c r="ID8">
        <v>3193</v>
      </c>
      <c r="IF8">
        <v>4427</v>
      </c>
      <c r="IG8">
        <v>4278</v>
      </c>
      <c r="IH8">
        <v>4603</v>
      </c>
      <c r="II8">
        <v>3933</v>
      </c>
      <c r="IJ8">
        <v>4351</v>
      </c>
      <c r="IK8">
        <v>3385</v>
      </c>
      <c r="IL8">
        <v>2853</v>
      </c>
      <c r="IM8">
        <v>3589</v>
      </c>
      <c r="IN8">
        <v>1584</v>
      </c>
      <c r="IO8">
        <v>4563</v>
      </c>
      <c r="IP8">
        <v>2812</v>
      </c>
      <c r="IQ8">
        <v>3760</v>
      </c>
      <c r="IR8">
        <v>3564</v>
      </c>
      <c r="IS8">
        <v>4320</v>
      </c>
      <c r="IT8">
        <v>5516</v>
      </c>
      <c r="IU8">
        <v>3571</v>
      </c>
      <c r="IV8">
        <v>3109</v>
      </c>
      <c r="IW8">
        <v>5098</v>
      </c>
      <c r="IX8" s="24">
        <v>54.784742360000003</v>
      </c>
      <c r="IY8" s="24">
        <v>55.120274909999999</v>
      </c>
      <c r="IZ8" s="24">
        <v>58.695652170000002</v>
      </c>
      <c r="JA8" s="24">
        <v>54.767726160000002</v>
      </c>
      <c r="JB8" s="24">
        <v>52.678571429999998</v>
      </c>
      <c r="JC8" s="24">
        <v>56.666666669999998</v>
      </c>
      <c r="JD8" s="24">
        <v>56.345177659999997</v>
      </c>
      <c r="JE8" s="24">
        <v>33.333333330000002</v>
      </c>
      <c r="JF8" s="24">
        <v>53.89748256</v>
      </c>
      <c r="JG8" s="24">
        <v>54.545454550000002</v>
      </c>
      <c r="JH8" s="24">
        <v>56.87382298</v>
      </c>
      <c r="JI8" s="24">
        <v>45.46539379</v>
      </c>
      <c r="JJ8" s="24">
        <v>56.700288180000001</v>
      </c>
      <c r="JK8" s="24">
        <v>61.461318050000003</v>
      </c>
      <c r="JL8" s="24">
        <v>28.787878790000001</v>
      </c>
      <c r="JN8" s="24">
        <v>62.817258879999997</v>
      </c>
      <c r="JO8" s="24">
        <v>82.577754350000006</v>
      </c>
      <c r="JP8" s="24">
        <v>82.66178266</v>
      </c>
      <c r="JQ8" s="24">
        <v>83.406113540000007</v>
      </c>
      <c r="JR8" s="24">
        <v>82.685105160000006</v>
      </c>
      <c r="JS8" s="24">
        <v>74.02597403</v>
      </c>
      <c r="JT8" s="24">
        <v>96.551724140000005</v>
      </c>
      <c r="JU8" s="24">
        <v>80.416156670000007</v>
      </c>
      <c r="JV8" s="24">
        <v>75</v>
      </c>
      <c r="JW8" s="24">
        <v>83.100608660000006</v>
      </c>
      <c r="JX8" s="24">
        <v>78.378378380000001</v>
      </c>
      <c r="JY8" s="24">
        <v>82.725527830000004</v>
      </c>
      <c r="JZ8" s="24">
        <v>74.749499</v>
      </c>
      <c r="KA8" s="24">
        <v>83.474747469999997</v>
      </c>
      <c r="KB8" s="24">
        <v>86.111111109999996</v>
      </c>
      <c r="KC8" s="24">
        <v>77.570093459999995</v>
      </c>
      <c r="KD8" s="24">
        <v>50</v>
      </c>
      <c r="KE8" s="24">
        <v>87.294117650000004</v>
      </c>
      <c r="KF8" s="24">
        <v>10992.35223</v>
      </c>
      <c r="KG8" s="24">
        <v>11491.573259999999</v>
      </c>
      <c r="KH8" s="24">
        <v>10912.090679999999</v>
      </c>
      <c r="KI8" s="24">
        <v>11062.83459</v>
      </c>
      <c r="KJ8" s="24">
        <v>8618.2343860000001</v>
      </c>
      <c r="KK8" s="24">
        <v>7828.7142860000004</v>
      </c>
      <c r="KL8" s="24">
        <v>9298.6230140000007</v>
      </c>
      <c r="KM8" s="24">
        <v>6428</v>
      </c>
      <c r="KN8" s="24">
        <v>11466.98569</v>
      </c>
      <c r="KO8" s="24">
        <v>8154.9113790000001</v>
      </c>
      <c r="KP8" s="24">
        <v>10110.9277</v>
      </c>
      <c r="KQ8" s="24">
        <v>9572.8557639999999</v>
      </c>
      <c r="KR8" s="24">
        <v>10551.018040000001</v>
      </c>
      <c r="KS8" s="24">
        <v>13888.507390000001</v>
      </c>
      <c r="KT8" s="24">
        <v>11119.094940000001</v>
      </c>
      <c r="KU8" s="24">
        <v>7609</v>
      </c>
      <c r="KV8" s="24">
        <v>12795.17267</v>
      </c>
    </row>
    <row r="9" spans="1:308" x14ac:dyDescent="0.25">
      <c r="A9">
        <v>8</v>
      </c>
      <c r="B9" t="s">
        <v>539</v>
      </c>
      <c r="C9">
        <v>34725</v>
      </c>
      <c r="D9">
        <v>15911</v>
      </c>
      <c r="E9">
        <v>3460</v>
      </c>
      <c r="F9">
        <v>30382</v>
      </c>
      <c r="G9">
        <v>487</v>
      </c>
      <c r="H9">
        <v>557</v>
      </c>
      <c r="I9">
        <v>14821</v>
      </c>
      <c r="J9">
        <v>217</v>
      </c>
      <c r="K9">
        <v>16977</v>
      </c>
      <c r="L9">
        <v>598</v>
      </c>
      <c r="M9">
        <v>4863</v>
      </c>
      <c r="N9">
        <v>4030</v>
      </c>
      <c r="O9">
        <v>20772</v>
      </c>
      <c r="P9">
        <v>9338</v>
      </c>
      <c r="Q9">
        <v>1221</v>
      </c>
      <c r="R9">
        <v>51</v>
      </c>
      <c r="S9">
        <v>7677</v>
      </c>
      <c r="T9">
        <v>96</v>
      </c>
      <c r="U9">
        <v>2</v>
      </c>
      <c r="V9">
        <v>7</v>
      </c>
      <c r="W9">
        <v>87</v>
      </c>
      <c r="X9">
        <v>2</v>
      </c>
      <c r="Y9">
        <v>2</v>
      </c>
      <c r="Z9">
        <v>50</v>
      </c>
      <c r="AA9">
        <v>0</v>
      </c>
      <c r="AB9">
        <v>45</v>
      </c>
      <c r="AC9">
        <v>5</v>
      </c>
      <c r="AD9">
        <v>69</v>
      </c>
      <c r="AE9">
        <v>12</v>
      </c>
      <c r="AF9">
        <v>23</v>
      </c>
      <c r="AH9">
        <v>1</v>
      </c>
      <c r="AJ9">
        <v>2</v>
      </c>
      <c r="AK9">
        <v>23347</v>
      </c>
      <c r="AL9">
        <v>9836</v>
      </c>
      <c r="AM9">
        <v>2247</v>
      </c>
      <c r="AN9">
        <v>20525</v>
      </c>
      <c r="AO9">
        <v>344</v>
      </c>
      <c r="AP9">
        <v>388</v>
      </c>
      <c r="AQ9">
        <v>11039</v>
      </c>
      <c r="AR9">
        <v>171</v>
      </c>
      <c r="AS9">
        <v>10312</v>
      </c>
      <c r="AT9">
        <v>482</v>
      </c>
      <c r="AU9">
        <v>4167</v>
      </c>
      <c r="AV9">
        <v>2657</v>
      </c>
      <c r="AW9">
        <v>14516</v>
      </c>
      <c r="AX9">
        <v>5694</v>
      </c>
      <c r="AY9">
        <v>680</v>
      </c>
      <c r="AZ9">
        <v>30</v>
      </c>
      <c r="BA9">
        <v>4633</v>
      </c>
      <c r="BB9">
        <v>7248</v>
      </c>
      <c r="BC9">
        <v>3836</v>
      </c>
      <c r="BD9">
        <v>780</v>
      </c>
      <c r="BE9">
        <v>6262</v>
      </c>
      <c r="BF9">
        <v>100</v>
      </c>
      <c r="BG9">
        <v>116</v>
      </c>
      <c r="BH9">
        <v>2665</v>
      </c>
      <c r="BI9">
        <v>34</v>
      </c>
      <c r="BJ9">
        <v>3971</v>
      </c>
      <c r="BK9">
        <v>78</v>
      </c>
      <c r="BL9">
        <v>511</v>
      </c>
      <c r="BM9">
        <v>873</v>
      </c>
      <c r="BN9">
        <v>4093</v>
      </c>
      <c r="BO9">
        <v>2250</v>
      </c>
      <c r="BP9">
        <v>322</v>
      </c>
      <c r="BQ9">
        <v>12</v>
      </c>
      <c r="BR9">
        <v>1892</v>
      </c>
      <c r="BS9">
        <v>4034</v>
      </c>
      <c r="BT9">
        <v>2237</v>
      </c>
      <c r="BU9">
        <v>426</v>
      </c>
      <c r="BV9">
        <v>3508</v>
      </c>
      <c r="BW9">
        <v>41</v>
      </c>
      <c r="BX9">
        <v>51</v>
      </c>
      <c r="BY9">
        <v>1067</v>
      </c>
      <c r="BZ9">
        <v>12</v>
      </c>
      <c r="CA9">
        <v>2649</v>
      </c>
      <c r="CB9">
        <v>33</v>
      </c>
      <c r="CC9">
        <v>116</v>
      </c>
      <c r="CD9">
        <v>488</v>
      </c>
      <c r="CE9">
        <v>2140</v>
      </c>
      <c r="CF9">
        <v>1394</v>
      </c>
      <c r="CG9">
        <v>218</v>
      </c>
      <c r="CH9">
        <v>9</v>
      </c>
      <c r="CI9">
        <v>1150</v>
      </c>
      <c r="CJ9">
        <v>62280</v>
      </c>
      <c r="CK9">
        <v>27641</v>
      </c>
      <c r="CL9">
        <v>5951</v>
      </c>
      <c r="CM9">
        <v>54575</v>
      </c>
      <c r="CN9">
        <v>942</v>
      </c>
      <c r="CO9">
        <v>1070</v>
      </c>
      <c r="CP9">
        <v>26218</v>
      </c>
      <c r="CQ9">
        <v>390</v>
      </c>
      <c r="CR9">
        <v>30855</v>
      </c>
      <c r="CS9">
        <v>1122</v>
      </c>
      <c r="CT9">
        <v>8231</v>
      </c>
      <c r="CU9">
        <v>8812</v>
      </c>
      <c r="CV9">
        <v>36595</v>
      </c>
      <c r="CW9">
        <v>15635</v>
      </c>
      <c r="CX9">
        <v>3407</v>
      </c>
      <c r="CY9">
        <v>79</v>
      </c>
      <c r="CZ9">
        <v>12875</v>
      </c>
      <c r="DA9" s="24">
        <v>55.756262040000003</v>
      </c>
      <c r="DB9" s="24">
        <v>57.563040409999999</v>
      </c>
      <c r="DC9" s="24">
        <v>58.14148883</v>
      </c>
      <c r="DD9" s="24">
        <v>55.670178649999997</v>
      </c>
      <c r="DE9" s="24">
        <v>51.698513800000001</v>
      </c>
      <c r="DF9" s="24">
        <v>52.056074770000002</v>
      </c>
      <c r="DG9" s="24">
        <v>56.529864979999999</v>
      </c>
      <c r="DH9" s="24">
        <v>55.641025640000002</v>
      </c>
      <c r="DI9" s="24">
        <v>55.021876519999999</v>
      </c>
      <c r="DJ9" s="24">
        <v>53.297682709999997</v>
      </c>
      <c r="DK9" s="24">
        <v>59.081521080000002</v>
      </c>
      <c r="DL9" s="24">
        <v>45.73309124</v>
      </c>
      <c r="DM9" s="24">
        <v>56.761852709999999</v>
      </c>
      <c r="DN9" s="24">
        <v>59.72497602</v>
      </c>
      <c r="DO9" s="24">
        <v>35.837980629999997</v>
      </c>
      <c r="DP9" s="24">
        <v>64.556962029999994</v>
      </c>
      <c r="DQ9" s="24">
        <v>59.627184470000003</v>
      </c>
      <c r="DR9">
        <v>38543</v>
      </c>
      <c r="DS9">
        <v>11001</v>
      </c>
      <c r="DT9">
        <v>3634</v>
      </c>
      <c r="DU9">
        <v>33981</v>
      </c>
      <c r="DV9">
        <v>489</v>
      </c>
      <c r="DW9">
        <v>752</v>
      </c>
      <c r="DX9">
        <v>16089</v>
      </c>
      <c r="DY9">
        <v>270</v>
      </c>
      <c r="DZ9">
        <v>19221</v>
      </c>
      <c r="EA9">
        <v>653</v>
      </c>
      <c r="EB9">
        <v>6448</v>
      </c>
      <c r="EC9">
        <v>4042</v>
      </c>
      <c r="ED9">
        <v>22341</v>
      </c>
      <c r="EE9">
        <v>11522</v>
      </c>
      <c r="EF9">
        <v>1242</v>
      </c>
      <c r="EG9">
        <v>45</v>
      </c>
      <c r="EH9">
        <v>5239</v>
      </c>
      <c r="EI9">
        <v>46418</v>
      </c>
      <c r="EJ9">
        <v>13116</v>
      </c>
      <c r="EK9">
        <v>4321</v>
      </c>
      <c r="EL9">
        <v>40959</v>
      </c>
      <c r="EM9">
        <v>615</v>
      </c>
      <c r="EN9">
        <v>907</v>
      </c>
      <c r="EO9">
        <v>19682</v>
      </c>
      <c r="EP9">
        <v>317</v>
      </c>
      <c r="EQ9">
        <v>22864</v>
      </c>
      <c r="ER9">
        <v>828</v>
      </c>
      <c r="ES9">
        <v>7726</v>
      </c>
      <c r="ET9">
        <v>5195</v>
      </c>
      <c r="EU9">
        <v>27070</v>
      </c>
      <c r="EV9">
        <v>13303</v>
      </c>
      <c r="EW9">
        <v>1611</v>
      </c>
      <c r="EX9">
        <v>66</v>
      </c>
      <c r="EY9">
        <v>6116</v>
      </c>
      <c r="EZ9">
        <v>83.034598650000007</v>
      </c>
      <c r="FA9">
        <v>83.874656909999999</v>
      </c>
      <c r="FB9">
        <v>84.100902570000002</v>
      </c>
      <c r="FC9">
        <v>82.963451259999999</v>
      </c>
      <c r="FD9">
        <v>79.512195120000001</v>
      </c>
      <c r="FE9">
        <v>82.910694599999999</v>
      </c>
      <c r="FF9">
        <v>81.744741390000002</v>
      </c>
      <c r="FG9">
        <v>85.173501580000007</v>
      </c>
      <c r="FH9">
        <v>84.066654999999997</v>
      </c>
      <c r="FI9">
        <v>78.864734299999995</v>
      </c>
      <c r="FJ9">
        <v>83.458451980000007</v>
      </c>
      <c r="FK9">
        <v>77.805582290000004</v>
      </c>
      <c r="FL9">
        <v>82.530476539999995</v>
      </c>
      <c r="FM9">
        <v>86.612042400000007</v>
      </c>
      <c r="FN9">
        <v>77.094972069999997</v>
      </c>
      <c r="FO9">
        <v>68.181818179999993</v>
      </c>
      <c r="FP9">
        <v>85.660562459999994</v>
      </c>
      <c r="FQ9">
        <v>484635911</v>
      </c>
      <c r="FR9">
        <v>143997952.5</v>
      </c>
      <c r="FS9">
        <v>44201665.649999999</v>
      </c>
      <c r="FT9">
        <v>429284262.39999998</v>
      </c>
      <c r="FU9">
        <v>5737814.4199999999</v>
      </c>
      <c r="FV9">
        <v>10047212</v>
      </c>
      <c r="FW9">
        <v>170608312.19999999</v>
      </c>
      <c r="FX9">
        <v>4057067.12</v>
      </c>
      <c r="FY9">
        <v>272044747.19999999</v>
      </c>
      <c r="FZ9">
        <v>7551399.9400000004</v>
      </c>
      <c r="GA9">
        <v>75295125.099999994</v>
      </c>
      <c r="GB9">
        <v>41536064.590000004</v>
      </c>
      <c r="GC9">
        <v>252239242.19999999</v>
      </c>
      <c r="GD9">
        <v>185441180.19999999</v>
      </c>
      <c r="GE9">
        <v>16441095.460000001</v>
      </c>
      <c r="GF9">
        <v>390379.68</v>
      </c>
      <c r="GG9">
        <v>80287690.079999998</v>
      </c>
      <c r="GH9">
        <v>38543</v>
      </c>
      <c r="GI9">
        <v>11001</v>
      </c>
      <c r="GJ9">
        <v>3634</v>
      </c>
      <c r="GK9">
        <v>33981</v>
      </c>
      <c r="GL9">
        <v>489</v>
      </c>
      <c r="GM9">
        <v>752</v>
      </c>
      <c r="GN9">
        <v>16089</v>
      </c>
      <c r="GO9">
        <v>270</v>
      </c>
      <c r="GP9">
        <v>19221</v>
      </c>
      <c r="GQ9">
        <v>653</v>
      </c>
      <c r="GR9">
        <v>6448</v>
      </c>
      <c r="GS9">
        <v>4042</v>
      </c>
      <c r="GT9">
        <v>22341</v>
      </c>
      <c r="GU9">
        <v>11522</v>
      </c>
      <c r="GV9">
        <v>1242</v>
      </c>
      <c r="GW9">
        <v>45</v>
      </c>
      <c r="GX9">
        <v>5239</v>
      </c>
      <c r="GY9" s="24">
        <v>12573.90216</v>
      </c>
      <c r="GZ9" s="24">
        <v>13089.532999999999</v>
      </c>
      <c r="HA9" s="24">
        <v>12163.364240000001</v>
      </c>
      <c r="HB9" s="24">
        <v>12633.067370000001</v>
      </c>
      <c r="HC9" s="24">
        <v>11733.77182</v>
      </c>
      <c r="HD9" s="24">
        <v>13360.654259999999</v>
      </c>
      <c r="HE9" s="24">
        <v>10604.03457</v>
      </c>
      <c r="HF9" s="24">
        <v>15026.17452</v>
      </c>
      <c r="HG9" s="24">
        <v>14153.51684</v>
      </c>
      <c r="HH9" s="24">
        <v>11564.165300000001</v>
      </c>
      <c r="HI9" s="24">
        <v>11677.283670000001</v>
      </c>
      <c r="HJ9" s="24">
        <v>10276.11692</v>
      </c>
      <c r="HK9" s="24">
        <v>11290.418610000001</v>
      </c>
      <c r="HL9" s="24">
        <v>16094.530479999999</v>
      </c>
      <c r="HM9" s="24">
        <v>13237.59699</v>
      </c>
      <c r="HN9" s="24">
        <v>8675.1039999999994</v>
      </c>
      <c r="HO9" s="24">
        <v>15325.00288</v>
      </c>
      <c r="HP9">
        <v>4260</v>
      </c>
      <c r="HQ9">
        <v>4302</v>
      </c>
      <c r="HR9">
        <v>4274</v>
      </c>
      <c r="HS9">
        <v>4262</v>
      </c>
      <c r="HT9">
        <v>3952</v>
      </c>
      <c r="HU9">
        <v>4719</v>
      </c>
      <c r="HV9">
        <v>3664</v>
      </c>
      <c r="HW9">
        <v>4803</v>
      </c>
      <c r="HX9">
        <v>4803</v>
      </c>
      <c r="HY9">
        <v>3854</v>
      </c>
      <c r="HZ9">
        <v>4017</v>
      </c>
      <c r="IA9">
        <v>3054</v>
      </c>
      <c r="IB9">
        <v>3959</v>
      </c>
      <c r="IC9">
        <v>5773</v>
      </c>
      <c r="ID9">
        <v>3860</v>
      </c>
      <c r="IE9">
        <v>2670</v>
      </c>
      <c r="IF9">
        <v>5137</v>
      </c>
      <c r="IG9">
        <v>4770</v>
      </c>
      <c r="IH9">
        <v>5050</v>
      </c>
      <c r="II9">
        <v>4776</v>
      </c>
      <c r="IJ9">
        <v>4778</v>
      </c>
      <c r="IK9">
        <v>4189</v>
      </c>
      <c r="IL9">
        <v>5094</v>
      </c>
      <c r="IM9">
        <v>4093</v>
      </c>
      <c r="IN9">
        <v>5575</v>
      </c>
      <c r="IO9">
        <v>5433</v>
      </c>
      <c r="IP9">
        <v>4274</v>
      </c>
      <c r="IQ9">
        <v>4484</v>
      </c>
      <c r="IR9">
        <v>3679</v>
      </c>
      <c r="IS9">
        <v>4452</v>
      </c>
      <c r="IT9">
        <v>6537</v>
      </c>
      <c r="IU9">
        <v>4467</v>
      </c>
      <c r="IV9">
        <v>2138</v>
      </c>
      <c r="IW9">
        <v>6054</v>
      </c>
      <c r="IX9" s="24">
        <v>56.121343449999998</v>
      </c>
      <c r="IY9" s="24">
        <v>57.387547259999998</v>
      </c>
      <c r="IZ9" s="24">
        <v>57.97752809</v>
      </c>
      <c r="JA9" s="24">
        <v>56.088404349999998</v>
      </c>
      <c r="JB9" s="24">
        <v>52.267002519999998</v>
      </c>
      <c r="JC9" s="24">
        <v>52.798310450000002</v>
      </c>
      <c r="JD9" s="24">
        <v>57.11146437</v>
      </c>
      <c r="JE9" s="24">
        <v>55.617977529999997</v>
      </c>
      <c r="JF9" s="24">
        <v>55.28125679</v>
      </c>
      <c r="JG9" s="24">
        <v>53.421859040000001</v>
      </c>
      <c r="JH9" s="24">
        <v>59.141606660000001</v>
      </c>
      <c r="JI9" s="24">
        <v>46.331321260000003</v>
      </c>
      <c r="JJ9" s="24">
        <v>57.059298759999997</v>
      </c>
      <c r="JK9" s="24">
        <v>59.875539209999999</v>
      </c>
      <c r="JL9" s="24">
        <v>36.414176509999997</v>
      </c>
      <c r="JM9" s="24">
        <v>63.157894740000003</v>
      </c>
      <c r="JN9" s="24">
        <v>59.662993129999997</v>
      </c>
      <c r="JO9" s="24">
        <v>83.391716979999998</v>
      </c>
      <c r="JP9" s="24">
        <v>84.040819830000004</v>
      </c>
      <c r="JQ9" s="24">
        <v>84.036902429999998</v>
      </c>
      <c r="JR9" s="24">
        <v>83.342668309999993</v>
      </c>
      <c r="JS9" s="24">
        <v>79.775280899999998</v>
      </c>
      <c r="JT9" s="24">
        <v>83.477188659999996</v>
      </c>
      <c r="JU9" s="24">
        <v>82.147246800000005</v>
      </c>
      <c r="JV9" s="24">
        <v>85.017421600000006</v>
      </c>
      <c r="JW9" s="24">
        <v>84.288551909999995</v>
      </c>
      <c r="JX9" s="24">
        <v>78.68852459</v>
      </c>
      <c r="JY9" s="24">
        <v>83.239810989999995</v>
      </c>
      <c r="JZ9" s="24">
        <v>78.818969449999997</v>
      </c>
      <c r="KA9" s="24">
        <v>82.686722439999997</v>
      </c>
      <c r="KB9" s="24">
        <v>86.853412660000004</v>
      </c>
      <c r="KC9" s="24">
        <v>77.092511009999996</v>
      </c>
      <c r="KD9" s="24">
        <v>70.58823529</v>
      </c>
      <c r="KE9" s="24">
        <v>85.801076199999997</v>
      </c>
      <c r="KF9" s="24">
        <v>12816.96797</v>
      </c>
      <c r="KG9" s="24">
        <v>13333.32849</v>
      </c>
      <c r="KH9" s="24">
        <v>12453.41842</v>
      </c>
      <c r="KI9" s="24">
        <v>12865.733099999999</v>
      </c>
      <c r="KJ9" s="24">
        <v>11998.030699999999</v>
      </c>
      <c r="KK9" s="24">
        <v>13409.824490000001</v>
      </c>
      <c r="KL9" s="24">
        <v>10808.704540000001</v>
      </c>
      <c r="KM9" s="24">
        <v>15159.0159</v>
      </c>
      <c r="KN9" s="24">
        <v>14300.35556</v>
      </c>
      <c r="KO9" s="24">
        <v>11825.32677</v>
      </c>
      <c r="KP9" s="24">
        <v>11726.45097</v>
      </c>
      <c r="KQ9" s="24">
        <v>10557.18144</v>
      </c>
      <c r="KR9" s="24">
        <v>11457.596369999999</v>
      </c>
      <c r="KS9" s="24">
        <v>16239.73892</v>
      </c>
      <c r="KT9" s="24">
        <v>13427.55042</v>
      </c>
      <c r="KU9" s="24">
        <v>8247.5866669999996</v>
      </c>
      <c r="KV9" s="24">
        <v>15427.04264</v>
      </c>
    </row>
    <row r="10" spans="1:308" x14ac:dyDescent="0.25">
      <c r="A10">
        <v>9</v>
      </c>
      <c r="B10" t="s">
        <v>520</v>
      </c>
      <c r="C10">
        <v>4720</v>
      </c>
      <c r="D10">
        <v>1463</v>
      </c>
      <c r="E10">
        <v>409</v>
      </c>
      <c r="F10">
        <v>4190</v>
      </c>
      <c r="G10">
        <v>73</v>
      </c>
      <c r="H10">
        <v>71</v>
      </c>
      <c r="I10">
        <v>1827</v>
      </c>
      <c r="J10">
        <v>31</v>
      </c>
      <c r="K10">
        <v>2551</v>
      </c>
      <c r="L10">
        <v>110</v>
      </c>
      <c r="M10">
        <v>842</v>
      </c>
      <c r="N10">
        <v>586</v>
      </c>
      <c r="O10">
        <v>2680</v>
      </c>
      <c r="P10">
        <v>1305</v>
      </c>
      <c r="Q10">
        <v>143</v>
      </c>
      <c r="R10">
        <v>5</v>
      </c>
      <c r="S10">
        <v>755</v>
      </c>
      <c r="T10">
        <v>82</v>
      </c>
      <c r="U10">
        <v>3</v>
      </c>
      <c r="V10">
        <v>4</v>
      </c>
      <c r="W10">
        <v>70</v>
      </c>
      <c r="X10">
        <v>3</v>
      </c>
      <c r="Y10">
        <v>2</v>
      </c>
      <c r="Z10">
        <v>44</v>
      </c>
      <c r="AB10">
        <v>35</v>
      </c>
      <c r="AC10">
        <v>6</v>
      </c>
      <c r="AD10">
        <v>49</v>
      </c>
      <c r="AE10">
        <v>24</v>
      </c>
      <c r="AF10">
        <v>15</v>
      </c>
      <c r="AH10">
        <v>6</v>
      </c>
      <c r="AK10">
        <v>3633</v>
      </c>
      <c r="AL10">
        <v>1038</v>
      </c>
      <c r="AM10">
        <v>328</v>
      </c>
      <c r="AN10">
        <v>3213</v>
      </c>
      <c r="AO10">
        <v>56</v>
      </c>
      <c r="AP10">
        <v>54</v>
      </c>
      <c r="AQ10">
        <v>1536</v>
      </c>
      <c r="AR10">
        <v>26</v>
      </c>
      <c r="AS10">
        <v>1824</v>
      </c>
      <c r="AT10">
        <v>94</v>
      </c>
      <c r="AU10">
        <v>762</v>
      </c>
      <c r="AV10">
        <v>440</v>
      </c>
      <c r="AW10">
        <v>2133</v>
      </c>
      <c r="AX10">
        <v>956</v>
      </c>
      <c r="AY10">
        <v>99</v>
      </c>
      <c r="AZ10">
        <v>3</v>
      </c>
      <c r="BA10">
        <v>510</v>
      </c>
      <c r="BB10">
        <v>654</v>
      </c>
      <c r="BC10">
        <v>284</v>
      </c>
      <c r="BD10">
        <v>52</v>
      </c>
      <c r="BE10">
        <v>585</v>
      </c>
      <c r="BF10">
        <v>7</v>
      </c>
      <c r="BG10">
        <v>10</v>
      </c>
      <c r="BH10">
        <v>175</v>
      </c>
      <c r="BI10">
        <v>4</v>
      </c>
      <c r="BJ10">
        <v>430</v>
      </c>
      <c r="BK10">
        <v>6</v>
      </c>
      <c r="BL10">
        <v>26</v>
      </c>
      <c r="BM10">
        <v>84</v>
      </c>
      <c r="BN10">
        <v>357</v>
      </c>
      <c r="BO10">
        <v>213</v>
      </c>
      <c r="BP10">
        <v>23</v>
      </c>
      <c r="BR10">
        <v>146</v>
      </c>
      <c r="BS10">
        <v>351</v>
      </c>
      <c r="BT10">
        <v>138</v>
      </c>
      <c r="BU10">
        <v>25</v>
      </c>
      <c r="BV10">
        <v>322</v>
      </c>
      <c r="BW10">
        <v>7</v>
      </c>
      <c r="BX10">
        <v>5</v>
      </c>
      <c r="BY10">
        <v>72</v>
      </c>
      <c r="BZ10">
        <v>1</v>
      </c>
      <c r="CA10">
        <v>262</v>
      </c>
      <c r="CB10">
        <v>4</v>
      </c>
      <c r="CC10">
        <v>5</v>
      </c>
      <c r="CD10">
        <v>38</v>
      </c>
      <c r="CE10">
        <v>175</v>
      </c>
      <c r="CF10">
        <v>136</v>
      </c>
      <c r="CG10">
        <v>15</v>
      </c>
      <c r="CH10">
        <v>2</v>
      </c>
      <c r="CI10">
        <v>99</v>
      </c>
      <c r="CJ10">
        <v>5519</v>
      </c>
      <c r="CK10">
        <v>1683</v>
      </c>
      <c r="CL10">
        <v>473</v>
      </c>
      <c r="CM10">
        <v>4897</v>
      </c>
      <c r="CN10">
        <v>86</v>
      </c>
      <c r="CO10">
        <v>79</v>
      </c>
      <c r="CP10">
        <v>2169</v>
      </c>
      <c r="CQ10">
        <v>37</v>
      </c>
      <c r="CR10">
        <v>2953</v>
      </c>
      <c r="CS10">
        <v>123</v>
      </c>
      <c r="CT10">
        <v>987</v>
      </c>
      <c r="CU10">
        <v>727</v>
      </c>
      <c r="CV10">
        <v>3140</v>
      </c>
      <c r="CW10">
        <v>1460</v>
      </c>
      <c r="CX10">
        <v>203</v>
      </c>
      <c r="CY10">
        <v>6</v>
      </c>
      <c r="CZ10">
        <v>841</v>
      </c>
      <c r="DA10" s="24">
        <v>85.522739630000004</v>
      </c>
      <c r="DB10" s="24">
        <v>86.928104579999996</v>
      </c>
      <c r="DC10" s="24">
        <v>86.469344609999993</v>
      </c>
      <c r="DD10" s="24">
        <v>85.562589340000002</v>
      </c>
      <c r="DE10" s="24">
        <v>84.883720929999996</v>
      </c>
      <c r="DF10" s="24">
        <v>89.873417720000006</v>
      </c>
      <c r="DG10" s="24">
        <v>84.232365150000007</v>
      </c>
      <c r="DH10" s="24">
        <v>83.783783779999993</v>
      </c>
      <c r="DI10" s="24">
        <v>86.38672536</v>
      </c>
      <c r="DJ10" s="24">
        <v>89.430894309999999</v>
      </c>
      <c r="DK10" s="24">
        <v>85.309017220000001</v>
      </c>
      <c r="DL10" s="24">
        <v>80.605226959999996</v>
      </c>
      <c r="DM10" s="24">
        <v>85.350318470000005</v>
      </c>
      <c r="DN10" s="24">
        <v>89.383561639999996</v>
      </c>
      <c r="DO10" s="24">
        <v>70.443349749999996</v>
      </c>
      <c r="DP10" s="24">
        <v>83.333333330000002</v>
      </c>
      <c r="DQ10" s="24">
        <v>89.77407848</v>
      </c>
      <c r="DR10">
        <v>4546</v>
      </c>
      <c r="DS10">
        <v>1034</v>
      </c>
      <c r="DT10">
        <v>420</v>
      </c>
      <c r="DU10">
        <v>4009</v>
      </c>
      <c r="DV10">
        <v>60</v>
      </c>
      <c r="DW10">
        <v>81</v>
      </c>
      <c r="DX10">
        <v>1693</v>
      </c>
      <c r="DY10">
        <v>35</v>
      </c>
      <c r="DZ10">
        <v>2505</v>
      </c>
      <c r="EA10">
        <v>101</v>
      </c>
      <c r="EB10">
        <v>866</v>
      </c>
      <c r="EC10">
        <v>482</v>
      </c>
      <c r="ED10">
        <v>2488</v>
      </c>
      <c r="EE10">
        <v>1457</v>
      </c>
      <c r="EF10">
        <v>118</v>
      </c>
      <c r="EG10">
        <v>3</v>
      </c>
      <c r="EH10">
        <v>527</v>
      </c>
      <c r="EI10">
        <v>5572</v>
      </c>
      <c r="EJ10">
        <v>1234</v>
      </c>
      <c r="EK10">
        <v>511</v>
      </c>
      <c r="EL10">
        <v>4910</v>
      </c>
      <c r="EM10">
        <v>82</v>
      </c>
      <c r="EN10">
        <v>95</v>
      </c>
      <c r="EO10">
        <v>2140</v>
      </c>
      <c r="EP10">
        <v>44</v>
      </c>
      <c r="EQ10">
        <v>3007</v>
      </c>
      <c r="ER10">
        <v>133</v>
      </c>
      <c r="ES10">
        <v>1053</v>
      </c>
      <c r="ET10">
        <v>654</v>
      </c>
      <c r="EU10">
        <v>3084</v>
      </c>
      <c r="EV10">
        <v>1669</v>
      </c>
      <c r="EW10">
        <v>153</v>
      </c>
      <c r="EX10">
        <v>4</v>
      </c>
      <c r="EY10">
        <v>616</v>
      </c>
      <c r="EZ10">
        <v>81.586503949999994</v>
      </c>
      <c r="FA10">
        <v>83.792544570000004</v>
      </c>
      <c r="FB10">
        <v>82.191780820000005</v>
      </c>
      <c r="FC10">
        <v>81.649694499999995</v>
      </c>
      <c r="FD10">
        <v>73.170731709999998</v>
      </c>
      <c r="FE10">
        <v>85.263157890000002</v>
      </c>
      <c r="FF10">
        <v>79.112149529999996</v>
      </c>
      <c r="FG10">
        <v>79.545454550000002</v>
      </c>
      <c r="FH10">
        <v>83.305620219999994</v>
      </c>
      <c r="FI10">
        <v>75.939849620000004</v>
      </c>
      <c r="FJ10">
        <v>82.241215569999994</v>
      </c>
      <c r="FK10">
        <v>73.700305810000003</v>
      </c>
      <c r="FL10">
        <v>80.674448769999998</v>
      </c>
      <c r="FM10">
        <v>87.297783100000004</v>
      </c>
      <c r="FN10">
        <v>77.124183009999996</v>
      </c>
      <c r="FO10">
        <v>75</v>
      </c>
      <c r="FP10">
        <v>85.551948049999993</v>
      </c>
      <c r="FQ10">
        <v>54695166</v>
      </c>
      <c r="FR10">
        <v>12941707.98</v>
      </c>
      <c r="FS10">
        <v>5311778.8600000003</v>
      </c>
      <c r="FT10">
        <v>48010800.899999999</v>
      </c>
      <c r="FU10">
        <v>560754.54</v>
      </c>
      <c r="FV10">
        <v>1233284.1599999999</v>
      </c>
      <c r="FW10">
        <v>16001331.220000001</v>
      </c>
      <c r="FX10">
        <v>421579.4</v>
      </c>
      <c r="FY10">
        <v>33890119.299999997</v>
      </c>
      <c r="FZ10">
        <v>1010463.54</v>
      </c>
      <c r="GA10">
        <v>9143597.0600000005</v>
      </c>
      <c r="GB10">
        <v>4198303.74</v>
      </c>
      <c r="GC10">
        <v>26100826.5</v>
      </c>
      <c r="GD10">
        <v>23546711.02</v>
      </c>
      <c r="GE10">
        <v>1201244.46</v>
      </c>
      <c r="GF10">
        <v>31481.599999999999</v>
      </c>
      <c r="GG10">
        <v>7091071.6399999997</v>
      </c>
      <c r="GH10">
        <v>4546</v>
      </c>
      <c r="GI10">
        <v>1034</v>
      </c>
      <c r="GJ10">
        <v>420</v>
      </c>
      <c r="GK10">
        <v>4009</v>
      </c>
      <c r="GL10">
        <v>60</v>
      </c>
      <c r="GM10">
        <v>81</v>
      </c>
      <c r="GN10">
        <v>1693</v>
      </c>
      <c r="GO10">
        <v>35</v>
      </c>
      <c r="GP10">
        <v>2505</v>
      </c>
      <c r="GQ10">
        <v>101</v>
      </c>
      <c r="GR10">
        <v>866</v>
      </c>
      <c r="GS10">
        <v>482</v>
      </c>
      <c r="GT10">
        <v>2488</v>
      </c>
      <c r="GU10">
        <v>1457</v>
      </c>
      <c r="GV10">
        <v>118</v>
      </c>
      <c r="GW10">
        <v>3</v>
      </c>
      <c r="GX10">
        <v>527</v>
      </c>
      <c r="GY10" s="24">
        <v>12031.49274</v>
      </c>
      <c r="GZ10" s="24">
        <v>12516.158589999999</v>
      </c>
      <c r="HA10" s="24">
        <v>12647.09252</v>
      </c>
      <c r="HB10" s="24">
        <v>11975.754779999999</v>
      </c>
      <c r="HC10" s="24">
        <v>9345.9089999999997</v>
      </c>
      <c r="HD10" s="24">
        <v>15225.730369999999</v>
      </c>
      <c r="HE10" s="24">
        <v>9451.4655760000005</v>
      </c>
      <c r="HF10" s="24">
        <v>12045.12571</v>
      </c>
      <c r="HG10" s="24">
        <v>13528.989740000001</v>
      </c>
      <c r="HH10" s="24">
        <v>10004.5895</v>
      </c>
      <c r="HI10" s="24">
        <v>10558.426170000001</v>
      </c>
      <c r="HJ10" s="24">
        <v>8710.173734</v>
      </c>
      <c r="HK10" s="24">
        <v>10490.685890000001</v>
      </c>
      <c r="HL10" s="24">
        <v>16161.091979999999</v>
      </c>
      <c r="HM10" s="24">
        <v>10180.0378</v>
      </c>
      <c r="HN10" s="24">
        <v>10493.866669999999</v>
      </c>
      <c r="HO10" s="24">
        <v>13455.54391</v>
      </c>
      <c r="HP10">
        <v>4648</v>
      </c>
      <c r="HQ10">
        <v>5243</v>
      </c>
      <c r="HR10">
        <v>5396</v>
      </c>
      <c r="HS10">
        <v>4596</v>
      </c>
      <c r="HT10">
        <v>4234</v>
      </c>
      <c r="HU10">
        <v>5766</v>
      </c>
      <c r="HV10">
        <v>3703</v>
      </c>
      <c r="HW10">
        <v>3891</v>
      </c>
      <c r="HX10">
        <v>5415</v>
      </c>
      <c r="HY10">
        <v>4279</v>
      </c>
      <c r="HZ10">
        <v>3983</v>
      </c>
      <c r="IA10">
        <v>3460</v>
      </c>
      <c r="IB10">
        <v>4161</v>
      </c>
      <c r="IC10">
        <v>6824</v>
      </c>
      <c r="ID10">
        <v>3733</v>
      </c>
      <c r="IE10">
        <v>5347</v>
      </c>
      <c r="IF10">
        <v>5690</v>
      </c>
      <c r="IG10">
        <v>4915</v>
      </c>
      <c r="IH10">
        <v>4974</v>
      </c>
      <c r="II10">
        <v>5292</v>
      </c>
      <c r="IJ10">
        <v>4894</v>
      </c>
      <c r="IK10">
        <v>3949</v>
      </c>
      <c r="IL10">
        <v>6609</v>
      </c>
      <c r="IM10">
        <v>3909</v>
      </c>
      <c r="IN10">
        <v>4339</v>
      </c>
      <c r="IO10">
        <v>5796</v>
      </c>
      <c r="IP10">
        <v>4783</v>
      </c>
      <c r="IQ10">
        <v>4358</v>
      </c>
      <c r="IR10">
        <v>3417</v>
      </c>
      <c r="IS10">
        <v>4509</v>
      </c>
      <c r="IT10">
        <v>7449</v>
      </c>
      <c r="IU10">
        <v>3828</v>
      </c>
      <c r="IV10">
        <v>4963</v>
      </c>
      <c r="IW10">
        <v>5605</v>
      </c>
      <c r="IX10" s="24">
        <v>86.171455269999996</v>
      </c>
      <c r="IY10" s="24">
        <v>87.590187589999999</v>
      </c>
      <c r="IZ10" s="24">
        <v>86.760563379999994</v>
      </c>
      <c r="JA10" s="24">
        <v>86.230366489999994</v>
      </c>
      <c r="JB10" s="24">
        <v>84.057971010000003</v>
      </c>
      <c r="JC10" s="24">
        <v>93.442622950000001</v>
      </c>
      <c r="JD10" s="24">
        <v>84.685230020000006</v>
      </c>
      <c r="JE10" s="24">
        <v>83.333333330000002</v>
      </c>
      <c r="JF10" s="24">
        <v>86.991869919999999</v>
      </c>
      <c r="JG10" s="24">
        <v>88.775510199999999</v>
      </c>
      <c r="JH10" s="24">
        <v>86.064516130000001</v>
      </c>
      <c r="JI10" s="24">
        <v>82.907662079999994</v>
      </c>
      <c r="JJ10" s="24">
        <v>85.672997519999996</v>
      </c>
      <c r="JK10" s="24">
        <v>89.477977159999995</v>
      </c>
      <c r="JL10" s="24">
        <v>72.258064520000005</v>
      </c>
      <c r="JM10" s="24">
        <v>100</v>
      </c>
      <c r="JN10" s="24">
        <v>89.683631360000007</v>
      </c>
      <c r="JO10" s="24">
        <v>82.464225080000006</v>
      </c>
      <c r="JP10" s="24">
        <v>84.821428569999995</v>
      </c>
      <c r="JQ10" s="24">
        <v>84.097035039999994</v>
      </c>
      <c r="JR10" s="24">
        <v>82.319078950000005</v>
      </c>
      <c r="JS10" s="24">
        <v>77.049180329999999</v>
      </c>
      <c r="JT10" s="24">
        <v>87.671232880000005</v>
      </c>
      <c r="JU10" s="24">
        <v>79.730596539999993</v>
      </c>
      <c r="JV10" s="24">
        <v>71.428571430000005</v>
      </c>
      <c r="JW10" s="24">
        <v>84.298982749999993</v>
      </c>
      <c r="JX10" s="24">
        <v>77.669902910000005</v>
      </c>
      <c r="JY10" s="24">
        <v>83.454987829999993</v>
      </c>
      <c r="JZ10" s="24">
        <v>73.623853209999993</v>
      </c>
      <c r="KA10" s="24">
        <v>81.389136239999999</v>
      </c>
      <c r="KB10" s="24">
        <v>87.602688569999998</v>
      </c>
      <c r="KC10" s="24">
        <v>81.300813009999999</v>
      </c>
      <c r="KD10" s="24">
        <v>66.666666669999998</v>
      </c>
      <c r="KE10" s="24">
        <v>85.742574259999998</v>
      </c>
      <c r="KF10" s="24">
        <v>12175.743710000001</v>
      </c>
      <c r="KG10" s="24">
        <v>12610.92892</v>
      </c>
      <c r="KH10" s="24">
        <v>12836.13276</v>
      </c>
      <c r="KI10" s="24">
        <v>12088.53995</v>
      </c>
      <c r="KJ10" s="24">
        <v>9544.4795740000009</v>
      </c>
      <c r="KK10" s="24">
        <v>15791.94656</v>
      </c>
      <c r="KL10" s="24">
        <v>9523.1810779999996</v>
      </c>
      <c r="KM10" s="24">
        <v>9525.9699999999993</v>
      </c>
      <c r="KN10" s="24">
        <v>13682.83353</v>
      </c>
      <c r="KO10" s="24">
        <v>10246.59425</v>
      </c>
      <c r="KP10" s="24">
        <v>10689.53534</v>
      </c>
      <c r="KQ10" s="24">
        <v>8537.8657320000002</v>
      </c>
      <c r="KR10" s="24">
        <v>10514.031929999999</v>
      </c>
      <c r="KS10" s="24">
        <v>16124.8837</v>
      </c>
      <c r="KT10" s="24">
        <v>9802.4959999999992</v>
      </c>
      <c r="KU10" s="24">
        <v>11093.8</v>
      </c>
      <c r="KV10" s="24">
        <v>13868.88536</v>
      </c>
    </row>
    <row r="11" spans="1:308" x14ac:dyDescent="0.25">
      <c r="A11">
        <v>10</v>
      </c>
      <c r="B11" t="s">
        <v>519</v>
      </c>
      <c r="C11">
        <v>12715</v>
      </c>
      <c r="D11">
        <v>4313</v>
      </c>
      <c r="E11">
        <v>1666</v>
      </c>
      <c r="F11">
        <v>10725</v>
      </c>
      <c r="G11">
        <v>224</v>
      </c>
      <c r="H11">
        <v>120</v>
      </c>
      <c r="I11">
        <v>2421</v>
      </c>
      <c r="J11">
        <v>51</v>
      </c>
      <c r="K11">
        <v>9168</v>
      </c>
      <c r="L11">
        <v>228</v>
      </c>
      <c r="M11">
        <v>1677</v>
      </c>
      <c r="N11">
        <v>1600</v>
      </c>
      <c r="O11">
        <v>8127</v>
      </c>
      <c r="P11">
        <v>2692</v>
      </c>
      <c r="Q11">
        <v>383</v>
      </c>
      <c r="R11">
        <v>1</v>
      </c>
      <c r="S11">
        <v>2423</v>
      </c>
      <c r="T11">
        <v>113</v>
      </c>
      <c r="U11">
        <v>2</v>
      </c>
      <c r="V11">
        <v>11</v>
      </c>
      <c r="W11">
        <v>93</v>
      </c>
      <c r="X11">
        <v>5</v>
      </c>
      <c r="Z11">
        <v>31</v>
      </c>
      <c r="AA11">
        <v>1</v>
      </c>
      <c r="AB11">
        <v>79</v>
      </c>
      <c r="AC11">
        <v>6</v>
      </c>
      <c r="AD11">
        <v>81</v>
      </c>
      <c r="AE11">
        <v>15</v>
      </c>
      <c r="AF11">
        <v>23</v>
      </c>
      <c r="AG11">
        <v>3</v>
      </c>
      <c r="AH11">
        <v>3</v>
      </c>
      <c r="AJ11">
        <v>3</v>
      </c>
      <c r="AK11">
        <v>8287</v>
      </c>
      <c r="AL11">
        <v>2450</v>
      </c>
      <c r="AM11">
        <v>1194</v>
      </c>
      <c r="AN11">
        <v>6871</v>
      </c>
      <c r="AO11">
        <v>166</v>
      </c>
      <c r="AP11">
        <v>83</v>
      </c>
      <c r="AQ11">
        <v>1908</v>
      </c>
      <c r="AR11">
        <v>39</v>
      </c>
      <c r="AS11">
        <v>5586</v>
      </c>
      <c r="AT11">
        <v>181</v>
      </c>
      <c r="AU11">
        <v>1405</v>
      </c>
      <c r="AV11">
        <v>1058</v>
      </c>
      <c r="AW11">
        <v>5517</v>
      </c>
      <c r="AX11">
        <v>1500</v>
      </c>
      <c r="AY11">
        <v>208</v>
      </c>
      <c r="AZ11">
        <v>0</v>
      </c>
      <c r="BA11">
        <v>1326</v>
      </c>
      <c r="BB11">
        <v>2574</v>
      </c>
      <c r="BC11">
        <v>1057</v>
      </c>
      <c r="BD11">
        <v>308</v>
      </c>
      <c r="BE11">
        <v>2217</v>
      </c>
      <c r="BF11">
        <v>27</v>
      </c>
      <c r="BG11">
        <v>26</v>
      </c>
      <c r="BH11">
        <v>321</v>
      </c>
      <c r="BI11">
        <v>7</v>
      </c>
      <c r="BJ11">
        <v>2049</v>
      </c>
      <c r="BK11">
        <v>24</v>
      </c>
      <c r="BL11">
        <v>146</v>
      </c>
      <c r="BM11">
        <v>330</v>
      </c>
      <c r="BN11">
        <v>1572</v>
      </c>
      <c r="BO11">
        <v>662</v>
      </c>
      <c r="BP11">
        <v>98</v>
      </c>
      <c r="BR11">
        <v>632</v>
      </c>
      <c r="BS11">
        <v>1741</v>
      </c>
      <c r="BT11">
        <v>804</v>
      </c>
      <c r="BU11">
        <v>153</v>
      </c>
      <c r="BV11">
        <v>1544</v>
      </c>
      <c r="BW11">
        <v>26</v>
      </c>
      <c r="BX11">
        <v>11</v>
      </c>
      <c r="BY11">
        <v>161</v>
      </c>
      <c r="BZ11">
        <v>4</v>
      </c>
      <c r="CA11">
        <v>1454</v>
      </c>
      <c r="CB11">
        <v>17</v>
      </c>
      <c r="CC11">
        <v>45</v>
      </c>
      <c r="CD11">
        <v>197</v>
      </c>
      <c r="CE11">
        <v>1015</v>
      </c>
      <c r="CF11">
        <v>527</v>
      </c>
      <c r="CG11">
        <v>74</v>
      </c>
      <c r="CH11">
        <v>1</v>
      </c>
      <c r="CI11">
        <v>462</v>
      </c>
      <c r="CJ11">
        <v>20199</v>
      </c>
      <c r="CK11">
        <v>6943</v>
      </c>
      <c r="CL11">
        <v>2539</v>
      </c>
      <c r="CM11">
        <v>17113</v>
      </c>
      <c r="CN11">
        <v>376</v>
      </c>
      <c r="CO11">
        <v>171</v>
      </c>
      <c r="CP11">
        <v>3676</v>
      </c>
      <c r="CQ11">
        <v>77</v>
      </c>
      <c r="CR11">
        <v>14773</v>
      </c>
      <c r="CS11">
        <v>342</v>
      </c>
      <c r="CT11">
        <v>2371</v>
      </c>
      <c r="CU11">
        <v>3011</v>
      </c>
      <c r="CV11">
        <v>12632</v>
      </c>
      <c r="CW11">
        <v>4086</v>
      </c>
      <c r="CX11">
        <v>936</v>
      </c>
      <c r="CY11">
        <v>2</v>
      </c>
      <c r="CZ11">
        <v>3774</v>
      </c>
      <c r="DA11" s="24">
        <v>62.948660820000001</v>
      </c>
      <c r="DB11" s="24">
        <v>62.120120989999997</v>
      </c>
      <c r="DC11" s="24">
        <v>65.616384400000001</v>
      </c>
      <c r="DD11" s="24">
        <v>62.671653130000003</v>
      </c>
      <c r="DE11" s="24">
        <v>59.574468090000003</v>
      </c>
      <c r="DF11" s="24">
        <v>70.175438600000007</v>
      </c>
      <c r="DG11" s="24">
        <v>65.859630030000005</v>
      </c>
      <c r="DH11" s="24">
        <v>66.233766230000001</v>
      </c>
      <c r="DI11" s="24">
        <v>62.059161979999999</v>
      </c>
      <c r="DJ11" s="24">
        <v>66.666666669999998</v>
      </c>
      <c r="DK11" s="24">
        <v>70.729649940000002</v>
      </c>
      <c r="DL11" s="24">
        <v>53.138492200000002</v>
      </c>
      <c r="DM11" s="24">
        <v>64.336605449999993</v>
      </c>
      <c r="DN11" s="24">
        <v>65.883504650000006</v>
      </c>
      <c r="DO11" s="24">
        <v>40.918803420000003</v>
      </c>
      <c r="DP11" s="24">
        <v>50</v>
      </c>
      <c r="DQ11" s="24">
        <v>64.20243773</v>
      </c>
      <c r="DR11">
        <v>14237</v>
      </c>
      <c r="DS11">
        <v>3112</v>
      </c>
      <c r="DT11">
        <v>1804</v>
      </c>
      <c r="DU11">
        <v>12067</v>
      </c>
      <c r="DV11">
        <v>220</v>
      </c>
      <c r="DW11">
        <v>125</v>
      </c>
      <c r="DX11">
        <v>2682</v>
      </c>
      <c r="DY11">
        <v>56</v>
      </c>
      <c r="DZ11">
        <v>10340</v>
      </c>
      <c r="EA11">
        <v>263</v>
      </c>
      <c r="EB11">
        <v>2209</v>
      </c>
      <c r="EC11">
        <v>1325</v>
      </c>
      <c r="ED11">
        <v>9071</v>
      </c>
      <c r="EE11">
        <v>3627</v>
      </c>
      <c r="EF11">
        <v>307</v>
      </c>
      <c r="EG11">
        <v>6</v>
      </c>
      <c r="EH11">
        <v>1929</v>
      </c>
      <c r="EI11">
        <v>16947</v>
      </c>
      <c r="EJ11">
        <v>3694</v>
      </c>
      <c r="EK11">
        <v>2167</v>
      </c>
      <c r="EL11">
        <v>14345</v>
      </c>
      <c r="EM11">
        <v>281</v>
      </c>
      <c r="EN11">
        <v>151</v>
      </c>
      <c r="EO11">
        <v>3241</v>
      </c>
      <c r="EP11">
        <v>65</v>
      </c>
      <c r="EQ11">
        <v>12258</v>
      </c>
      <c r="ER11">
        <v>328</v>
      </c>
      <c r="ES11">
        <v>2592</v>
      </c>
      <c r="ET11">
        <v>1698</v>
      </c>
      <c r="EU11">
        <v>10822</v>
      </c>
      <c r="EV11">
        <v>4139</v>
      </c>
      <c r="EW11">
        <v>411</v>
      </c>
      <c r="EX11">
        <v>10</v>
      </c>
      <c r="EY11">
        <v>2228</v>
      </c>
      <c r="EZ11">
        <v>84.008969140000005</v>
      </c>
      <c r="FA11">
        <v>84.244721170000005</v>
      </c>
      <c r="FB11">
        <v>83.248730960000003</v>
      </c>
      <c r="FC11">
        <v>84.119902409999995</v>
      </c>
      <c r="FD11">
        <v>78.291814950000003</v>
      </c>
      <c r="FE11">
        <v>82.781456950000006</v>
      </c>
      <c r="FF11">
        <v>82.752236960000005</v>
      </c>
      <c r="FG11">
        <v>86.153846150000007</v>
      </c>
      <c r="FH11">
        <v>84.353075540000006</v>
      </c>
      <c r="FI11">
        <v>80.18292683</v>
      </c>
      <c r="FJ11">
        <v>85.22376543</v>
      </c>
      <c r="FK11">
        <v>78.032979979999993</v>
      </c>
      <c r="FL11">
        <v>83.8199963</v>
      </c>
      <c r="FM11">
        <v>87.629862290000005</v>
      </c>
      <c r="FN11">
        <v>74.695863750000001</v>
      </c>
      <c r="FO11">
        <v>60</v>
      </c>
      <c r="FP11">
        <v>86.579892279999996</v>
      </c>
      <c r="FQ11">
        <v>168444502</v>
      </c>
      <c r="FR11">
        <v>38225530.170000002</v>
      </c>
      <c r="FS11">
        <v>19990533.84</v>
      </c>
      <c r="FT11">
        <v>144056563</v>
      </c>
      <c r="FU11">
        <v>2319577.3199999998</v>
      </c>
      <c r="FV11">
        <v>1439247.14</v>
      </c>
      <c r="FW11">
        <v>26821647.579999998</v>
      </c>
      <c r="FX11">
        <v>653676.9</v>
      </c>
      <c r="FY11">
        <v>127546001.8</v>
      </c>
      <c r="FZ11">
        <v>2675785.12</v>
      </c>
      <c r="GA11">
        <v>24454664.52</v>
      </c>
      <c r="GB11">
        <v>13199694.48</v>
      </c>
      <c r="GC11">
        <v>100272760.8</v>
      </c>
      <c r="GD11">
        <v>53310709.100000001</v>
      </c>
      <c r="GE11">
        <v>3292538.8</v>
      </c>
      <c r="GF11">
        <v>69464.5</v>
      </c>
      <c r="GG11">
        <v>25122282.75</v>
      </c>
      <c r="GH11">
        <v>14237</v>
      </c>
      <c r="GI11">
        <v>3112</v>
      </c>
      <c r="GJ11">
        <v>1804</v>
      </c>
      <c r="GK11">
        <v>12067</v>
      </c>
      <c r="GL11">
        <v>220</v>
      </c>
      <c r="GM11">
        <v>125</v>
      </c>
      <c r="GN11">
        <v>2682</v>
      </c>
      <c r="GO11">
        <v>56</v>
      </c>
      <c r="GP11">
        <v>10340</v>
      </c>
      <c r="GQ11">
        <v>263</v>
      </c>
      <c r="GR11">
        <v>2209</v>
      </c>
      <c r="GS11">
        <v>1325</v>
      </c>
      <c r="GT11">
        <v>9071</v>
      </c>
      <c r="GU11">
        <v>3627</v>
      </c>
      <c r="GV11">
        <v>307</v>
      </c>
      <c r="GW11">
        <v>6</v>
      </c>
      <c r="GX11">
        <v>1929</v>
      </c>
      <c r="GY11" s="24">
        <v>11831.460419999999</v>
      </c>
      <c r="GZ11" s="24">
        <v>12283.268050000001</v>
      </c>
      <c r="HA11" s="24">
        <v>11081.22718</v>
      </c>
      <c r="HB11" s="24">
        <v>11938.05942</v>
      </c>
      <c r="HC11" s="24">
        <v>10543.53327</v>
      </c>
      <c r="HD11" s="24">
        <v>11513.97712</v>
      </c>
      <c r="HE11" s="24">
        <v>10000.614310000001</v>
      </c>
      <c r="HF11" s="24">
        <v>11672.80179</v>
      </c>
      <c r="HG11" s="24">
        <v>12335.20327</v>
      </c>
      <c r="HH11" s="24">
        <v>10174.08791</v>
      </c>
      <c r="HI11" s="24">
        <v>11070.46832</v>
      </c>
      <c r="HJ11" s="24">
        <v>9962.0335699999996</v>
      </c>
      <c r="HK11" s="24">
        <v>11054.21241</v>
      </c>
      <c r="HL11" s="24">
        <v>14698.293110000001</v>
      </c>
      <c r="HM11" s="24">
        <v>10724.882079999999</v>
      </c>
      <c r="HN11" s="24">
        <v>11577.416670000001</v>
      </c>
      <c r="HO11" s="24">
        <v>13023.47473</v>
      </c>
      <c r="HP11">
        <v>4380</v>
      </c>
      <c r="HQ11">
        <v>4442</v>
      </c>
      <c r="HR11">
        <v>4361</v>
      </c>
      <c r="HS11">
        <v>4380</v>
      </c>
      <c r="HT11">
        <v>3761</v>
      </c>
      <c r="HU11">
        <v>4290</v>
      </c>
      <c r="HV11">
        <v>3710</v>
      </c>
      <c r="HW11">
        <v>4519</v>
      </c>
      <c r="HX11">
        <v>4547</v>
      </c>
      <c r="HY11">
        <v>3640</v>
      </c>
      <c r="HZ11">
        <v>4132</v>
      </c>
      <c r="IA11">
        <v>3379</v>
      </c>
      <c r="IB11">
        <v>4185</v>
      </c>
      <c r="IC11">
        <v>5738</v>
      </c>
      <c r="ID11">
        <v>3659</v>
      </c>
      <c r="IE11">
        <v>7230</v>
      </c>
      <c r="IF11">
        <v>4865</v>
      </c>
      <c r="IG11">
        <v>4906</v>
      </c>
      <c r="IH11">
        <v>5082</v>
      </c>
      <c r="II11">
        <v>4727</v>
      </c>
      <c r="IJ11">
        <v>4920</v>
      </c>
      <c r="IK11">
        <v>4455</v>
      </c>
      <c r="IL11">
        <v>4379</v>
      </c>
      <c r="IM11">
        <v>4227</v>
      </c>
      <c r="IN11">
        <v>4436</v>
      </c>
      <c r="IO11">
        <v>5099</v>
      </c>
      <c r="IP11">
        <v>4364</v>
      </c>
      <c r="IQ11">
        <v>4704</v>
      </c>
      <c r="IR11">
        <v>4005</v>
      </c>
      <c r="IS11">
        <v>4716</v>
      </c>
      <c r="IT11">
        <v>6261</v>
      </c>
      <c r="IU11">
        <v>3964</v>
      </c>
      <c r="IV11">
        <v>4615</v>
      </c>
      <c r="IW11">
        <v>5367</v>
      </c>
      <c r="IX11" s="24">
        <v>63.16075111</v>
      </c>
      <c r="IY11" s="24">
        <v>62.185759449999999</v>
      </c>
      <c r="IZ11" s="24">
        <v>66.038562659999997</v>
      </c>
      <c r="JA11" s="24">
        <v>62.835811370000002</v>
      </c>
      <c r="JB11" s="24">
        <v>62.349397590000002</v>
      </c>
      <c r="JC11" s="24">
        <v>71.621621619999999</v>
      </c>
      <c r="JD11" s="24">
        <v>66.346451810000005</v>
      </c>
      <c r="JE11" s="24">
        <v>63.888888889999997</v>
      </c>
      <c r="JF11" s="24">
        <v>62.154432790000001</v>
      </c>
      <c r="JG11" s="24">
        <v>67.412140579999999</v>
      </c>
      <c r="JH11" s="24">
        <v>70.68328717</v>
      </c>
      <c r="JI11" s="24">
        <v>53.195352210000003</v>
      </c>
      <c r="JJ11" s="24">
        <v>64.611353710000003</v>
      </c>
      <c r="JK11" s="24">
        <v>66.131156180000005</v>
      </c>
      <c r="JL11" s="24">
        <v>41.715628670000001</v>
      </c>
      <c r="JM11" s="24">
        <v>0</v>
      </c>
      <c r="JN11" s="24">
        <v>64.470782799999995</v>
      </c>
      <c r="JO11" s="24">
        <v>84.310265959999995</v>
      </c>
      <c r="JP11" s="24">
        <v>84.321666179999994</v>
      </c>
      <c r="JQ11" s="24">
        <v>83.711340210000003</v>
      </c>
      <c r="JR11" s="24">
        <v>84.412285429999997</v>
      </c>
      <c r="JS11" s="24">
        <v>76.5625</v>
      </c>
      <c r="JT11" s="24">
        <v>82.8125</v>
      </c>
      <c r="JU11" s="24">
        <v>83.404406539999997</v>
      </c>
      <c r="JV11" s="24">
        <v>83.333333330000002</v>
      </c>
      <c r="JW11" s="24">
        <v>84.578937960000005</v>
      </c>
      <c r="JX11" s="24">
        <v>78.571428569999995</v>
      </c>
      <c r="JY11" s="24">
        <v>85.364824970000001</v>
      </c>
      <c r="JZ11" s="24">
        <v>78.286852589999995</v>
      </c>
      <c r="KA11" s="24">
        <v>84.066330210000004</v>
      </c>
      <c r="KB11" s="24">
        <v>87.903225809999995</v>
      </c>
      <c r="KC11" s="24">
        <v>75</v>
      </c>
      <c r="KD11" s="24">
        <v>55.555555560000002</v>
      </c>
      <c r="KE11" s="24">
        <v>86.603325420000004</v>
      </c>
      <c r="KF11" s="24">
        <v>11911.52428</v>
      </c>
      <c r="KG11" s="24">
        <v>12344.263279999999</v>
      </c>
      <c r="KH11" s="24">
        <v>11211.60599</v>
      </c>
      <c r="KI11" s="24">
        <v>12007.1006</v>
      </c>
      <c r="KJ11" s="24">
        <v>10683.163269999999</v>
      </c>
      <c r="KK11" s="24">
        <v>11625.257739999999</v>
      </c>
      <c r="KL11" s="24">
        <v>10228.970520000001</v>
      </c>
      <c r="KM11" s="24">
        <v>11728.707560000001</v>
      </c>
      <c r="KN11" s="24">
        <v>12348.13903</v>
      </c>
      <c r="KO11" s="24">
        <v>10436.37628</v>
      </c>
      <c r="KP11" s="24">
        <v>11182.657310000001</v>
      </c>
      <c r="KQ11" s="24">
        <v>10203.371719999999</v>
      </c>
      <c r="KR11" s="24">
        <v>11072.137559999999</v>
      </c>
      <c r="KS11" s="24">
        <v>14758.443020000001</v>
      </c>
      <c r="KT11" s="24">
        <v>10767.59186</v>
      </c>
      <c r="KU11" s="24">
        <v>12748.8</v>
      </c>
      <c r="KV11" s="24">
        <v>13035.181210000001</v>
      </c>
    </row>
    <row r="12" spans="1:308" x14ac:dyDescent="0.25">
      <c r="A12">
        <v>11</v>
      </c>
      <c r="B12" t="s">
        <v>515</v>
      </c>
      <c r="C12">
        <v>14396</v>
      </c>
      <c r="D12">
        <v>6226</v>
      </c>
      <c r="E12">
        <v>2173</v>
      </c>
      <c r="F12">
        <v>11814</v>
      </c>
      <c r="G12">
        <v>212</v>
      </c>
      <c r="H12">
        <v>122</v>
      </c>
      <c r="I12">
        <v>2970</v>
      </c>
      <c r="J12">
        <v>83</v>
      </c>
      <c r="K12">
        <v>9933</v>
      </c>
      <c r="L12">
        <v>248</v>
      </c>
      <c r="M12">
        <v>1737</v>
      </c>
      <c r="N12">
        <v>1896</v>
      </c>
      <c r="O12">
        <v>8319</v>
      </c>
      <c r="P12">
        <v>3962</v>
      </c>
      <c r="Q12">
        <v>469</v>
      </c>
      <c r="R12">
        <v>9</v>
      </c>
      <c r="S12">
        <v>2944</v>
      </c>
      <c r="T12">
        <v>60</v>
      </c>
      <c r="U12">
        <v>2</v>
      </c>
      <c r="V12">
        <v>14</v>
      </c>
      <c r="W12">
        <v>44</v>
      </c>
      <c r="X12">
        <v>1</v>
      </c>
      <c r="Y12">
        <v>0</v>
      </c>
      <c r="Z12">
        <v>10</v>
      </c>
      <c r="AA12">
        <v>0</v>
      </c>
      <c r="AB12">
        <v>45</v>
      </c>
      <c r="AC12">
        <v>1</v>
      </c>
      <c r="AD12">
        <v>33</v>
      </c>
      <c r="AE12">
        <v>18</v>
      </c>
      <c r="AF12">
        <v>14</v>
      </c>
      <c r="AH12">
        <v>4</v>
      </c>
      <c r="AJ12">
        <v>1</v>
      </c>
      <c r="AK12">
        <v>8910</v>
      </c>
      <c r="AL12">
        <v>3472</v>
      </c>
      <c r="AM12">
        <v>1487</v>
      </c>
      <c r="AN12">
        <v>7149</v>
      </c>
      <c r="AO12">
        <v>158</v>
      </c>
      <c r="AP12">
        <v>87</v>
      </c>
      <c r="AQ12">
        <v>2291</v>
      </c>
      <c r="AR12">
        <v>61</v>
      </c>
      <c r="AS12">
        <v>5635</v>
      </c>
      <c r="AT12">
        <v>210</v>
      </c>
      <c r="AU12">
        <v>1473</v>
      </c>
      <c r="AV12">
        <v>1210</v>
      </c>
      <c r="AW12">
        <v>5293</v>
      </c>
      <c r="AX12">
        <v>2236</v>
      </c>
      <c r="AY12">
        <v>249</v>
      </c>
      <c r="AZ12">
        <v>6</v>
      </c>
      <c r="BA12">
        <v>1617</v>
      </c>
      <c r="BB12">
        <v>3286</v>
      </c>
      <c r="BC12">
        <v>1655</v>
      </c>
      <c r="BD12">
        <v>460</v>
      </c>
      <c r="BE12">
        <v>2742</v>
      </c>
      <c r="BF12">
        <v>37</v>
      </c>
      <c r="BG12">
        <v>20</v>
      </c>
      <c r="BH12">
        <v>475</v>
      </c>
      <c r="BI12">
        <v>18</v>
      </c>
      <c r="BJ12">
        <v>2488</v>
      </c>
      <c r="BK12">
        <v>28</v>
      </c>
      <c r="BL12">
        <v>186</v>
      </c>
      <c r="BM12">
        <v>419</v>
      </c>
      <c r="BN12">
        <v>1875</v>
      </c>
      <c r="BO12">
        <v>976</v>
      </c>
      <c r="BP12">
        <v>117</v>
      </c>
      <c r="BQ12">
        <v>2</v>
      </c>
      <c r="BR12">
        <v>770</v>
      </c>
      <c r="BS12">
        <v>2140</v>
      </c>
      <c r="BT12">
        <v>1097</v>
      </c>
      <c r="BU12">
        <v>212</v>
      </c>
      <c r="BV12">
        <v>1879</v>
      </c>
      <c r="BW12">
        <v>16</v>
      </c>
      <c r="BX12">
        <v>15</v>
      </c>
      <c r="BY12">
        <v>194</v>
      </c>
      <c r="BZ12">
        <v>4</v>
      </c>
      <c r="CA12">
        <v>1765</v>
      </c>
      <c r="CB12">
        <v>9</v>
      </c>
      <c r="CC12">
        <v>45</v>
      </c>
      <c r="CD12">
        <v>249</v>
      </c>
      <c r="CE12">
        <v>1137</v>
      </c>
      <c r="CF12">
        <v>750</v>
      </c>
      <c r="CG12">
        <v>99</v>
      </c>
      <c r="CH12">
        <v>1</v>
      </c>
      <c r="CI12">
        <v>556</v>
      </c>
      <c r="CJ12">
        <v>27205</v>
      </c>
      <c r="CK12">
        <v>11626</v>
      </c>
      <c r="CL12">
        <v>3989</v>
      </c>
      <c r="CM12">
        <v>22402</v>
      </c>
      <c r="CN12">
        <v>451</v>
      </c>
      <c r="CO12">
        <v>240</v>
      </c>
      <c r="CP12">
        <v>5483</v>
      </c>
      <c r="CQ12">
        <v>138</v>
      </c>
      <c r="CR12">
        <v>18817</v>
      </c>
      <c r="CS12">
        <v>454</v>
      </c>
      <c r="CT12">
        <v>3253</v>
      </c>
      <c r="CU12">
        <v>4215</v>
      </c>
      <c r="CV12">
        <v>15433</v>
      </c>
      <c r="CW12">
        <v>6986</v>
      </c>
      <c r="CX12">
        <v>1391</v>
      </c>
      <c r="CY12">
        <v>15</v>
      </c>
      <c r="CZ12">
        <v>5245</v>
      </c>
      <c r="DA12" s="24">
        <v>52.916743250000003</v>
      </c>
      <c r="DB12" s="24">
        <v>53.552382590000001</v>
      </c>
      <c r="DC12" s="24">
        <v>54.474805719999999</v>
      </c>
      <c r="DD12" s="24">
        <v>52.736362819999997</v>
      </c>
      <c r="DE12" s="24">
        <v>47.00665188</v>
      </c>
      <c r="DF12" s="24">
        <v>50.833333330000002</v>
      </c>
      <c r="DG12" s="24">
        <v>54.167426589999998</v>
      </c>
      <c r="DH12" s="24">
        <v>60.144927539999998</v>
      </c>
      <c r="DI12" s="24">
        <v>52.787373119999998</v>
      </c>
      <c r="DJ12" s="24">
        <v>54.625550660000002</v>
      </c>
      <c r="DK12" s="24">
        <v>53.396864430000001</v>
      </c>
      <c r="DL12" s="24">
        <v>44.982206410000003</v>
      </c>
      <c r="DM12" s="24">
        <v>53.903972009999997</v>
      </c>
      <c r="DN12" s="24">
        <v>56.713426849999998</v>
      </c>
      <c r="DO12" s="24">
        <v>33.71675054</v>
      </c>
      <c r="DP12" s="24">
        <v>60</v>
      </c>
      <c r="DQ12" s="24">
        <v>56.12964728</v>
      </c>
      <c r="DR12">
        <v>18141</v>
      </c>
      <c r="DS12">
        <v>5108</v>
      </c>
      <c r="DT12">
        <v>2478</v>
      </c>
      <c r="DU12">
        <v>15190</v>
      </c>
      <c r="DV12">
        <v>272</v>
      </c>
      <c r="DW12">
        <v>170</v>
      </c>
      <c r="DX12">
        <v>3608</v>
      </c>
      <c r="DY12">
        <v>93</v>
      </c>
      <c r="DZ12">
        <v>12732</v>
      </c>
      <c r="EA12">
        <v>315</v>
      </c>
      <c r="EB12">
        <v>2635</v>
      </c>
      <c r="EC12">
        <v>1996</v>
      </c>
      <c r="ED12">
        <v>10151</v>
      </c>
      <c r="EE12">
        <v>5697</v>
      </c>
      <c r="EF12">
        <v>491</v>
      </c>
      <c r="EG12">
        <v>15</v>
      </c>
      <c r="EH12">
        <v>2387</v>
      </c>
      <c r="EI12">
        <v>21745</v>
      </c>
      <c r="EJ12">
        <v>6092</v>
      </c>
      <c r="EK12">
        <v>2979</v>
      </c>
      <c r="EL12">
        <v>18194</v>
      </c>
      <c r="EM12">
        <v>337</v>
      </c>
      <c r="EN12">
        <v>209</v>
      </c>
      <c r="EO12">
        <v>4375</v>
      </c>
      <c r="EP12">
        <v>127</v>
      </c>
      <c r="EQ12">
        <v>15206</v>
      </c>
      <c r="ER12">
        <v>393</v>
      </c>
      <c r="ES12">
        <v>3150</v>
      </c>
      <c r="ET12">
        <v>2498</v>
      </c>
      <c r="EU12">
        <v>12264</v>
      </c>
      <c r="EV12">
        <v>6595</v>
      </c>
      <c r="EW12">
        <v>651</v>
      </c>
      <c r="EX12">
        <v>17</v>
      </c>
      <c r="EY12">
        <v>2817</v>
      </c>
      <c r="EZ12">
        <v>83.426074959999994</v>
      </c>
      <c r="FA12">
        <v>83.847669069999995</v>
      </c>
      <c r="FB12">
        <v>83.182275930000003</v>
      </c>
      <c r="FC12">
        <v>83.489062329999996</v>
      </c>
      <c r="FD12">
        <v>80.712166170000003</v>
      </c>
      <c r="FE12">
        <v>81.339712919999997</v>
      </c>
      <c r="FF12">
        <v>82.468571429999997</v>
      </c>
      <c r="FG12">
        <v>73.228346459999997</v>
      </c>
      <c r="FH12">
        <v>83.730106539999994</v>
      </c>
      <c r="FI12">
        <v>80.152671760000004</v>
      </c>
      <c r="FJ12">
        <v>83.650793649999997</v>
      </c>
      <c r="FK12">
        <v>79.903923140000003</v>
      </c>
      <c r="FL12">
        <v>82.770711019999993</v>
      </c>
      <c r="FM12">
        <v>86.383623959999994</v>
      </c>
      <c r="FN12">
        <v>75.422427040000002</v>
      </c>
      <c r="FO12">
        <v>88.235294120000006</v>
      </c>
      <c r="FP12">
        <v>84.735534259999994</v>
      </c>
      <c r="FQ12">
        <v>215251136</v>
      </c>
      <c r="FR12">
        <v>62694749.439999998</v>
      </c>
      <c r="FS12">
        <v>27738372.420000002</v>
      </c>
      <c r="FT12">
        <v>182313429.80000001</v>
      </c>
      <c r="FU12">
        <v>2666482.02</v>
      </c>
      <c r="FV12">
        <v>1926610.88</v>
      </c>
      <c r="FW12">
        <v>35659470.960000001</v>
      </c>
      <c r="FX12">
        <v>1104649.22</v>
      </c>
      <c r="FY12">
        <v>159236973.90000001</v>
      </c>
      <c r="FZ12">
        <v>3128646.78</v>
      </c>
      <c r="GA12">
        <v>27106241.16</v>
      </c>
      <c r="GB12">
        <v>20118798.100000001</v>
      </c>
      <c r="GC12">
        <v>109366963.2</v>
      </c>
      <c r="GD12">
        <v>83517609.810000002</v>
      </c>
      <c r="GE12">
        <v>5249849.18</v>
      </c>
      <c r="GF12">
        <v>163922.96</v>
      </c>
      <c r="GG12">
        <v>32414516.399999999</v>
      </c>
      <c r="GH12">
        <v>18141</v>
      </c>
      <c r="GI12">
        <v>5108</v>
      </c>
      <c r="GJ12">
        <v>2478</v>
      </c>
      <c r="GK12">
        <v>15190</v>
      </c>
      <c r="GL12">
        <v>272</v>
      </c>
      <c r="GM12">
        <v>170</v>
      </c>
      <c r="GN12">
        <v>3608</v>
      </c>
      <c r="GO12">
        <v>93</v>
      </c>
      <c r="GP12">
        <v>12732</v>
      </c>
      <c r="GQ12">
        <v>315</v>
      </c>
      <c r="GR12">
        <v>2635</v>
      </c>
      <c r="GS12">
        <v>1996</v>
      </c>
      <c r="GT12">
        <v>10151</v>
      </c>
      <c r="GU12">
        <v>5697</v>
      </c>
      <c r="GV12">
        <v>491</v>
      </c>
      <c r="GW12">
        <v>15</v>
      </c>
      <c r="GX12">
        <v>2387</v>
      </c>
      <c r="GY12" s="24">
        <v>11865.450419999999</v>
      </c>
      <c r="GZ12" s="24">
        <v>12273.83505</v>
      </c>
      <c r="HA12" s="24">
        <v>11193.854890000001</v>
      </c>
      <c r="HB12" s="24">
        <v>12002.200769999999</v>
      </c>
      <c r="HC12" s="24">
        <v>9803.2427210000005</v>
      </c>
      <c r="HD12" s="24">
        <v>11333.00518</v>
      </c>
      <c r="HE12" s="24">
        <v>9883.4453880000001</v>
      </c>
      <c r="HF12" s="24">
        <v>11877.9486</v>
      </c>
      <c r="HG12" s="24">
        <v>12506.83113</v>
      </c>
      <c r="HH12" s="24">
        <v>9932.2119999999995</v>
      </c>
      <c r="HI12" s="24">
        <v>10286.998540000001</v>
      </c>
      <c r="HJ12" s="24">
        <v>10079.55817</v>
      </c>
      <c r="HK12" s="24">
        <v>10774.00879</v>
      </c>
      <c r="HL12" s="24">
        <v>14659.928</v>
      </c>
      <c r="HM12" s="24">
        <v>10692.15719</v>
      </c>
      <c r="HN12" s="24">
        <v>10928.197330000001</v>
      </c>
      <c r="HO12" s="24">
        <v>13579.60469</v>
      </c>
      <c r="HP12">
        <v>4036</v>
      </c>
      <c r="HQ12">
        <v>3880</v>
      </c>
      <c r="HR12">
        <v>3912</v>
      </c>
      <c r="HS12">
        <v>4077</v>
      </c>
      <c r="HT12">
        <v>3473</v>
      </c>
      <c r="HU12">
        <v>4462</v>
      </c>
      <c r="HV12">
        <v>3403</v>
      </c>
      <c r="HW12">
        <v>3302</v>
      </c>
      <c r="HX12">
        <v>4294</v>
      </c>
      <c r="HY12">
        <v>3529</v>
      </c>
      <c r="HZ12">
        <v>3565</v>
      </c>
      <c r="IA12">
        <v>3153</v>
      </c>
      <c r="IB12">
        <v>3747</v>
      </c>
      <c r="IC12">
        <v>5320</v>
      </c>
      <c r="ID12">
        <v>2672</v>
      </c>
      <c r="IE12">
        <v>4985</v>
      </c>
      <c r="IF12">
        <v>4404</v>
      </c>
      <c r="IG12">
        <v>4595</v>
      </c>
      <c r="IH12">
        <v>4752</v>
      </c>
      <c r="II12">
        <v>4537</v>
      </c>
      <c r="IJ12">
        <v>4619</v>
      </c>
      <c r="IK12">
        <v>3917</v>
      </c>
      <c r="IL12">
        <v>4285</v>
      </c>
      <c r="IM12">
        <v>3762</v>
      </c>
      <c r="IN12">
        <v>4431</v>
      </c>
      <c r="IO12">
        <v>4860</v>
      </c>
      <c r="IP12">
        <v>3803</v>
      </c>
      <c r="IQ12">
        <v>4035</v>
      </c>
      <c r="IR12">
        <v>3748</v>
      </c>
      <c r="IS12">
        <v>4294</v>
      </c>
      <c r="IT12">
        <v>6012</v>
      </c>
      <c r="IU12">
        <v>3427</v>
      </c>
      <c r="IV12">
        <v>3459</v>
      </c>
      <c r="IW12">
        <v>5212</v>
      </c>
      <c r="IX12" s="24">
        <v>53.498627550000002</v>
      </c>
      <c r="IY12" s="24">
        <v>53.852906750000002</v>
      </c>
      <c r="IZ12" s="24">
        <v>54.917778470000002</v>
      </c>
      <c r="JA12" s="24">
        <v>53.339143700000001</v>
      </c>
      <c r="JB12" s="24">
        <v>47.382920110000001</v>
      </c>
      <c r="JC12" s="24">
        <v>50.520833330000002</v>
      </c>
      <c r="JD12" s="24">
        <v>54.69080649</v>
      </c>
      <c r="JE12" s="24">
        <v>57.69230769</v>
      </c>
      <c r="JF12" s="24">
        <v>53.404880540000001</v>
      </c>
      <c r="JG12" s="24">
        <v>54.76190476</v>
      </c>
      <c r="JH12" s="24">
        <v>54.744801510000002</v>
      </c>
      <c r="JI12" s="24">
        <v>44.777031149999999</v>
      </c>
      <c r="JJ12" s="24">
        <v>54.290704140000003</v>
      </c>
      <c r="JK12" s="24">
        <v>57.678721609999997</v>
      </c>
      <c r="JL12" s="24">
        <v>34.260869569999997</v>
      </c>
      <c r="JM12" s="24">
        <v>53.84615385</v>
      </c>
      <c r="JN12" s="24">
        <v>56.329113919999998</v>
      </c>
      <c r="JO12" s="24">
        <v>84.010902979999997</v>
      </c>
      <c r="JP12" s="24">
        <v>84.550050560000003</v>
      </c>
      <c r="JQ12" s="24">
        <v>83.245382590000006</v>
      </c>
      <c r="JR12" s="24">
        <v>84.14390865</v>
      </c>
      <c r="JS12" s="24">
        <v>81.081081080000004</v>
      </c>
      <c r="JT12" s="24">
        <v>84.431137719999995</v>
      </c>
      <c r="JU12" s="24">
        <v>83.053389319999994</v>
      </c>
      <c r="JV12" s="24">
        <v>74.712643679999999</v>
      </c>
      <c r="JW12" s="24">
        <v>84.279654100000002</v>
      </c>
      <c r="JX12" s="24">
        <v>80.864197529999998</v>
      </c>
      <c r="JY12" s="24">
        <v>84.306146119999994</v>
      </c>
      <c r="JZ12" s="24">
        <v>80.477223429999995</v>
      </c>
      <c r="KA12" s="24">
        <v>83.305596010000002</v>
      </c>
      <c r="KB12" s="24">
        <v>86.796576220000006</v>
      </c>
      <c r="KC12" s="24">
        <v>75.836431230000002</v>
      </c>
      <c r="KD12" s="24">
        <v>84.61538462</v>
      </c>
      <c r="KE12" s="24">
        <v>84.938775509999999</v>
      </c>
      <c r="KF12" s="24">
        <v>11990.96394</v>
      </c>
      <c r="KG12" s="24">
        <v>12532.59921</v>
      </c>
      <c r="KH12" s="24">
        <v>11410.71666</v>
      </c>
      <c r="KI12" s="24">
        <v>12099.64133</v>
      </c>
      <c r="KJ12" s="24">
        <v>9905.5892380000005</v>
      </c>
      <c r="KK12" s="24">
        <v>11355.229789999999</v>
      </c>
      <c r="KL12" s="24">
        <v>10047.715179999999</v>
      </c>
      <c r="KM12" s="24">
        <v>12744.37046</v>
      </c>
      <c r="KN12" s="24">
        <v>12573.8199</v>
      </c>
      <c r="KO12" s="24">
        <v>10113.582979999999</v>
      </c>
      <c r="KP12" s="24">
        <v>10518.18093</v>
      </c>
      <c r="KQ12" s="24">
        <v>9974.9301890000006</v>
      </c>
      <c r="KR12" s="24">
        <v>10939.64054</v>
      </c>
      <c r="KS12" s="24">
        <v>14590.68453</v>
      </c>
      <c r="KT12" s="24">
        <v>10953.915150000001</v>
      </c>
      <c r="KU12" s="24">
        <v>9562.9090909999995</v>
      </c>
      <c r="KV12" s="24">
        <v>13711.88804</v>
      </c>
    </row>
    <row r="13" spans="1:308" x14ac:dyDescent="0.25">
      <c r="A13">
        <v>12</v>
      </c>
      <c r="B13" t="s">
        <v>523</v>
      </c>
      <c r="C13">
        <v>47610</v>
      </c>
      <c r="D13">
        <v>23379</v>
      </c>
      <c r="E13">
        <v>15374</v>
      </c>
      <c r="F13">
        <v>30888</v>
      </c>
      <c r="G13">
        <v>611</v>
      </c>
      <c r="H13">
        <v>801</v>
      </c>
      <c r="I13">
        <v>13168</v>
      </c>
      <c r="J13">
        <v>445</v>
      </c>
      <c r="K13">
        <v>23995</v>
      </c>
      <c r="L13">
        <v>696</v>
      </c>
      <c r="M13">
        <v>5571</v>
      </c>
      <c r="N13">
        <v>5964</v>
      </c>
      <c r="O13">
        <v>25634</v>
      </c>
      <c r="P13">
        <v>15251</v>
      </c>
      <c r="Q13">
        <v>1206</v>
      </c>
      <c r="R13">
        <v>13</v>
      </c>
      <c r="S13">
        <v>10081</v>
      </c>
      <c r="T13">
        <v>120</v>
      </c>
      <c r="U13">
        <v>3</v>
      </c>
      <c r="V13">
        <v>40</v>
      </c>
      <c r="W13">
        <v>72</v>
      </c>
      <c r="X13">
        <v>6</v>
      </c>
      <c r="Y13">
        <v>1</v>
      </c>
      <c r="Z13">
        <v>55</v>
      </c>
      <c r="AA13">
        <v>1</v>
      </c>
      <c r="AB13">
        <v>44</v>
      </c>
      <c r="AC13">
        <v>5</v>
      </c>
      <c r="AD13">
        <v>77</v>
      </c>
      <c r="AE13">
        <v>18</v>
      </c>
      <c r="AF13">
        <v>26</v>
      </c>
      <c r="AG13">
        <v>2</v>
      </c>
      <c r="AH13">
        <v>1</v>
      </c>
      <c r="AJ13">
        <v>2</v>
      </c>
      <c r="AK13">
        <v>31541</v>
      </c>
      <c r="AL13">
        <v>14709</v>
      </c>
      <c r="AM13">
        <v>11063</v>
      </c>
      <c r="AN13">
        <v>19519</v>
      </c>
      <c r="AO13">
        <v>452</v>
      </c>
      <c r="AP13">
        <v>508</v>
      </c>
      <c r="AQ13">
        <v>9961</v>
      </c>
      <c r="AR13">
        <v>323</v>
      </c>
      <c r="AS13">
        <v>14202</v>
      </c>
      <c r="AT13">
        <v>575</v>
      </c>
      <c r="AU13">
        <v>4775</v>
      </c>
      <c r="AV13">
        <v>3868</v>
      </c>
      <c r="AW13">
        <v>17829</v>
      </c>
      <c r="AX13">
        <v>9235</v>
      </c>
      <c r="AY13">
        <v>675</v>
      </c>
      <c r="AZ13">
        <v>6</v>
      </c>
      <c r="BA13">
        <v>6096</v>
      </c>
      <c r="BB13">
        <v>9983</v>
      </c>
      <c r="BC13">
        <v>5353</v>
      </c>
      <c r="BD13">
        <v>2932</v>
      </c>
      <c r="BE13">
        <v>6791</v>
      </c>
      <c r="BF13">
        <v>104</v>
      </c>
      <c r="BG13">
        <v>182</v>
      </c>
      <c r="BH13">
        <v>2221</v>
      </c>
      <c r="BI13">
        <v>80</v>
      </c>
      <c r="BJ13">
        <v>5692</v>
      </c>
      <c r="BK13">
        <v>78</v>
      </c>
      <c r="BL13">
        <v>541</v>
      </c>
      <c r="BM13">
        <v>1320</v>
      </c>
      <c r="BN13">
        <v>4962</v>
      </c>
      <c r="BO13">
        <v>3648</v>
      </c>
      <c r="BP13">
        <v>305</v>
      </c>
      <c r="BQ13">
        <v>2</v>
      </c>
      <c r="BR13">
        <v>2374</v>
      </c>
      <c r="BS13">
        <v>5966</v>
      </c>
      <c r="BT13">
        <v>3314</v>
      </c>
      <c r="BU13">
        <v>1339</v>
      </c>
      <c r="BV13">
        <v>4506</v>
      </c>
      <c r="BW13">
        <v>49</v>
      </c>
      <c r="BX13">
        <v>110</v>
      </c>
      <c r="BY13">
        <v>931</v>
      </c>
      <c r="BZ13">
        <v>41</v>
      </c>
      <c r="CA13">
        <v>4057</v>
      </c>
      <c r="CB13">
        <v>38</v>
      </c>
      <c r="CC13">
        <v>178</v>
      </c>
      <c r="CD13">
        <v>758</v>
      </c>
      <c r="CE13">
        <v>2817</v>
      </c>
      <c r="CF13">
        <v>2366</v>
      </c>
      <c r="CG13">
        <v>225</v>
      </c>
      <c r="CH13">
        <v>5</v>
      </c>
      <c r="CI13">
        <v>1609</v>
      </c>
      <c r="CJ13">
        <v>80661</v>
      </c>
      <c r="CK13">
        <v>40270</v>
      </c>
      <c r="CL13">
        <v>25614</v>
      </c>
      <c r="CM13">
        <v>52660</v>
      </c>
      <c r="CN13">
        <v>1014</v>
      </c>
      <c r="CO13">
        <v>1442</v>
      </c>
      <c r="CP13">
        <v>21525</v>
      </c>
      <c r="CQ13">
        <v>761</v>
      </c>
      <c r="CR13">
        <v>41512</v>
      </c>
      <c r="CS13">
        <v>1173</v>
      </c>
      <c r="CT13">
        <v>9004</v>
      </c>
      <c r="CU13">
        <v>11861</v>
      </c>
      <c r="CV13">
        <v>42863</v>
      </c>
      <c r="CW13">
        <v>24518</v>
      </c>
      <c r="CX13">
        <v>3166</v>
      </c>
      <c r="CY13">
        <v>21</v>
      </c>
      <c r="CZ13">
        <v>16735</v>
      </c>
      <c r="DA13" s="24">
        <v>59.024807529999997</v>
      </c>
      <c r="DB13" s="24">
        <v>58.055624530000003</v>
      </c>
      <c r="DC13" s="24">
        <v>60.02186304</v>
      </c>
      <c r="DD13" s="24">
        <v>58.655526020000003</v>
      </c>
      <c r="DE13" s="24">
        <v>60.256410260000003</v>
      </c>
      <c r="DF13" s="24">
        <v>55.54785021</v>
      </c>
      <c r="DG13" s="24">
        <v>61.175377470000001</v>
      </c>
      <c r="DH13" s="24">
        <v>58.475689879999997</v>
      </c>
      <c r="DI13" s="24">
        <v>57.802563110000001</v>
      </c>
      <c r="DJ13" s="24">
        <v>59.335038359999999</v>
      </c>
      <c r="DK13" s="24">
        <v>61.872501110000002</v>
      </c>
      <c r="DL13" s="24">
        <v>50.282438239999998</v>
      </c>
      <c r="DM13" s="24">
        <v>59.804493389999998</v>
      </c>
      <c r="DN13" s="24">
        <v>62.203279219999999</v>
      </c>
      <c r="DO13" s="24">
        <v>38.092229940000003</v>
      </c>
      <c r="DP13" s="24">
        <v>61.904761899999997</v>
      </c>
      <c r="DQ13" s="24">
        <v>60.239020019999998</v>
      </c>
      <c r="DR13">
        <v>54649</v>
      </c>
      <c r="DS13">
        <v>19196</v>
      </c>
      <c r="DT13">
        <v>17518</v>
      </c>
      <c r="DU13">
        <v>35691</v>
      </c>
      <c r="DV13">
        <v>668</v>
      </c>
      <c r="DW13">
        <v>955</v>
      </c>
      <c r="DX13">
        <v>15348</v>
      </c>
      <c r="DY13">
        <v>493</v>
      </c>
      <c r="DZ13">
        <v>27246</v>
      </c>
      <c r="EA13">
        <v>780</v>
      </c>
      <c r="EB13">
        <v>7155</v>
      </c>
      <c r="EC13">
        <v>6809</v>
      </c>
      <c r="ED13">
        <v>28756</v>
      </c>
      <c r="EE13">
        <v>18194</v>
      </c>
      <c r="EF13">
        <v>1273</v>
      </c>
      <c r="EG13">
        <v>15</v>
      </c>
      <c r="EH13">
        <v>7919</v>
      </c>
      <c r="EI13">
        <v>64989</v>
      </c>
      <c r="EJ13">
        <v>22664</v>
      </c>
      <c r="EK13">
        <v>20659</v>
      </c>
      <c r="EL13">
        <v>42571</v>
      </c>
      <c r="EM13">
        <v>829</v>
      </c>
      <c r="EN13">
        <v>1112</v>
      </c>
      <c r="EO13">
        <v>18521</v>
      </c>
      <c r="EP13">
        <v>587</v>
      </c>
      <c r="EQ13">
        <v>32194</v>
      </c>
      <c r="ER13">
        <v>960</v>
      </c>
      <c r="ES13">
        <v>8468</v>
      </c>
      <c r="ET13">
        <v>8427</v>
      </c>
      <c r="EU13">
        <v>34543</v>
      </c>
      <c r="EV13">
        <v>20886</v>
      </c>
      <c r="EW13">
        <v>1672</v>
      </c>
      <c r="EX13">
        <v>23</v>
      </c>
      <c r="EY13">
        <v>9220</v>
      </c>
      <c r="EZ13">
        <v>84.089615170000002</v>
      </c>
      <c r="FA13">
        <v>84.698199790000004</v>
      </c>
      <c r="FB13">
        <v>84.795972699999993</v>
      </c>
      <c r="FC13">
        <v>83.838763479999997</v>
      </c>
      <c r="FD13">
        <v>80.579010859999997</v>
      </c>
      <c r="FE13">
        <v>85.881294960000005</v>
      </c>
      <c r="FF13">
        <v>82.868095679999996</v>
      </c>
      <c r="FG13">
        <v>83.986371379999994</v>
      </c>
      <c r="FH13">
        <v>84.630676519999994</v>
      </c>
      <c r="FI13">
        <v>81.25</v>
      </c>
      <c r="FJ13">
        <v>84.494567779999997</v>
      </c>
      <c r="FK13">
        <v>80.799810129999997</v>
      </c>
      <c r="FL13">
        <v>83.246967549999994</v>
      </c>
      <c r="FM13">
        <v>87.110983430000005</v>
      </c>
      <c r="FN13">
        <v>76.136363639999999</v>
      </c>
      <c r="FO13">
        <v>65.217391300000003</v>
      </c>
      <c r="FP13">
        <v>85.889370929999998</v>
      </c>
      <c r="FQ13">
        <v>679646927</v>
      </c>
      <c r="FR13">
        <v>250104216.59999999</v>
      </c>
      <c r="FS13">
        <v>204777186.5</v>
      </c>
      <c r="FT13">
        <v>458429866.30000001</v>
      </c>
      <c r="FU13">
        <v>7701994.5</v>
      </c>
      <c r="FV13">
        <v>13621966.58</v>
      </c>
      <c r="FW13">
        <v>159149419</v>
      </c>
      <c r="FX13">
        <v>6228790.2999999998</v>
      </c>
      <c r="FY13">
        <v>375850049.80000001</v>
      </c>
      <c r="FZ13">
        <v>8718836.3000000007</v>
      </c>
      <c r="GA13">
        <v>77393465.019999996</v>
      </c>
      <c r="GB13">
        <v>72014004.319999993</v>
      </c>
      <c r="GC13">
        <v>316175162.80000001</v>
      </c>
      <c r="GD13">
        <v>283685881.5</v>
      </c>
      <c r="GE13">
        <v>13836403.779999999</v>
      </c>
      <c r="GF13">
        <v>156508.88</v>
      </c>
      <c r="GG13">
        <v>120121874.59999999</v>
      </c>
      <c r="GH13">
        <v>54649</v>
      </c>
      <c r="GI13">
        <v>19196</v>
      </c>
      <c r="GJ13">
        <v>17518</v>
      </c>
      <c r="GK13">
        <v>35691</v>
      </c>
      <c r="GL13">
        <v>668</v>
      </c>
      <c r="GM13">
        <v>955</v>
      </c>
      <c r="GN13">
        <v>15348</v>
      </c>
      <c r="GO13">
        <v>493</v>
      </c>
      <c r="GP13">
        <v>27246</v>
      </c>
      <c r="GQ13">
        <v>780</v>
      </c>
      <c r="GR13">
        <v>7155</v>
      </c>
      <c r="GS13">
        <v>6809</v>
      </c>
      <c r="GT13">
        <v>28756</v>
      </c>
      <c r="GU13">
        <v>18194</v>
      </c>
      <c r="GV13">
        <v>1273</v>
      </c>
      <c r="GW13">
        <v>15</v>
      </c>
      <c r="GX13">
        <v>7919</v>
      </c>
      <c r="GY13" s="24">
        <v>12436.58488</v>
      </c>
      <c r="GZ13" s="24">
        <v>13028.97565</v>
      </c>
      <c r="HA13" s="24">
        <v>11689.53</v>
      </c>
      <c r="HB13" s="24">
        <v>12844.410809999999</v>
      </c>
      <c r="HC13" s="24">
        <v>11529.93189</v>
      </c>
      <c r="HD13" s="24">
        <v>14263.83935</v>
      </c>
      <c r="HE13" s="24">
        <v>10369.391390000001</v>
      </c>
      <c r="HF13" s="24">
        <v>12634.46308</v>
      </c>
      <c r="HG13" s="24">
        <v>13794.68729</v>
      </c>
      <c r="HH13" s="24">
        <v>11177.99526</v>
      </c>
      <c r="HI13" s="24">
        <v>10816.69672</v>
      </c>
      <c r="HJ13" s="24">
        <v>10576.296710000001</v>
      </c>
      <c r="HK13" s="24">
        <v>10995.102339999999</v>
      </c>
      <c r="HL13" s="24">
        <v>15592.27666</v>
      </c>
      <c r="HM13" s="24">
        <v>10869.131009999999</v>
      </c>
      <c r="HN13" s="24">
        <v>10433.92533</v>
      </c>
      <c r="HO13" s="24">
        <v>15168.81861</v>
      </c>
      <c r="HP13">
        <v>4192</v>
      </c>
      <c r="HQ13">
        <v>4291</v>
      </c>
      <c r="HR13">
        <v>4093</v>
      </c>
      <c r="HS13">
        <v>4273</v>
      </c>
      <c r="HT13">
        <v>3520</v>
      </c>
      <c r="HU13">
        <v>4884</v>
      </c>
      <c r="HV13">
        <v>3619</v>
      </c>
      <c r="HW13">
        <v>3917</v>
      </c>
      <c r="HX13">
        <v>4577</v>
      </c>
      <c r="HY13">
        <v>3445</v>
      </c>
      <c r="HZ13">
        <v>3719</v>
      </c>
      <c r="IA13">
        <v>3276</v>
      </c>
      <c r="IB13">
        <v>3853</v>
      </c>
      <c r="IC13">
        <v>5449</v>
      </c>
      <c r="ID13">
        <v>3265</v>
      </c>
      <c r="IE13">
        <v>3168</v>
      </c>
      <c r="IF13">
        <v>4911</v>
      </c>
      <c r="IG13">
        <v>4752</v>
      </c>
      <c r="IH13">
        <v>4993</v>
      </c>
      <c r="II13">
        <v>4676</v>
      </c>
      <c r="IJ13">
        <v>4828</v>
      </c>
      <c r="IK13">
        <v>4143</v>
      </c>
      <c r="IL13">
        <v>5446</v>
      </c>
      <c r="IM13">
        <v>4092</v>
      </c>
      <c r="IN13">
        <v>4786</v>
      </c>
      <c r="IO13">
        <v>5268</v>
      </c>
      <c r="IP13">
        <v>4141</v>
      </c>
      <c r="IQ13">
        <v>4302</v>
      </c>
      <c r="IR13">
        <v>3923</v>
      </c>
      <c r="IS13">
        <v>4407</v>
      </c>
      <c r="IT13">
        <v>6179</v>
      </c>
      <c r="IU13">
        <v>3496</v>
      </c>
      <c r="IV13">
        <v>2738</v>
      </c>
      <c r="IW13">
        <v>5871</v>
      </c>
      <c r="IX13" s="24">
        <v>58.795722959999999</v>
      </c>
      <c r="IY13" s="24">
        <v>57.806711999999997</v>
      </c>
      <c r="IZ13" s="24">
        <v>59.780691300000001</v>
      </c>
      <c r="JA13" s="24">
        <v>58.450102729999998</v>
      </c>
      <c r="JB13" s="24">
        <v>60.529482549999997</v>
      </c>
      <c r="JC13" s="24">
        <v>54.929577459999997</v>
      </c>
      <c r="JD13" s="24">
        <v>61.051961579999997</v>
      </c>
      <c r="JE13" s="24">
        <v>58.642972540000002</v>
      </c>
      <c r="JF13" s="24">
        <v>57.696058749999999</v>
      </c>
      <c r="JG13" s="24">
        <v>58.93223819</v>
      </c>
      <c r="JH13" s="24">
        <v>62.026502479999998</v>
      </c>
      <c r="JI13" s="24">
        <v>49.658517269999997</v>
      </c>
      <c r="JJ13" s="24">
        <v>59.767074049999998</v>
      </c>
      <c r="JK13" s="24">
        <v>61.945240679999998</v>
      </c>
      <c r="JL13" s="24">
        <v>38.603933670000004</v>
      </c>
      <c r="JM13" s="24">
        <v>63.157894740000003</v>
      </c>
      <c r="JN13" s="24">
        <v>60.194297249999998</v>
      </c>
      <c r="JO13" s="24">
        <v>84.236153380000005</v>
      </c>
      <c r="JP13" s="24">
        <v>84.627618729999995</v>
      </c>
      <c r="JQ13" s="24">
        <v>84.915489699999995</v>
      </c>
      <c r="JR13" s="24">
        <v>83.986265900000006</v>
      </c>
      <c r="JS13" s="24">
        <v>79.941860469999995</v>
      </c>
      <c r="JT13" s="24">
        <v>86.282722509999999</v>
      </c>
      <c r="JU13" s="24">
        <v>83.107438020000004</v>
      </c>
      <c r="JV13" s="24">
        <v>83.503054989999995</v>
      </c>
      <c r="JW13" s="24">
        <v>84.794640259999994</v>
      </c>
      <c r="JX13" s="24">
        <v>81.084337349999998</v>
      </c>
      <c r="JY13" s="24">
        <v>84.492852279999994</v>
      </c>
      <c r="JZ13" s="24">
        <v>80.927460389999993</v>
      </c>
      <c r="KA13" s="24">
        <v>83.382233380000002</v>
      </c>
      <c r="KB13" s="24">
        <v>87.146799119999997</v>
      </c>
      <c r="KC13" s="24">
        <v>76.76348548</v>
      </c>
      <c r="KD13" s="24">
        <v>72.222222220000006</v>
      </c>
      <c r="KE13" s="24">
        <v>85.977066410000006</v>
      </c>
      <c r="KF13" s="24">
        <v>12568.14291</v>
      </c>
      <c r="KG13" s="24">
        <v>13171.92949</v>
      </c>
      <c r="KH13" s="24">
        <v>11776.0515</v>
      </c>
      <c r="KI13" s="24">
        <v>12997.819299999999</v>
      </c>
      <c r="KJ13" s="24">
        <v>11573.377270000001</v>
      </c>
      <c r="KK13" s="24">
        <v>14641.89141</v>
      </c>
      <c r="KL13" s="24">
        <v>10482.25231</v>
      </c>
      <c r="KM13" s="24">
        <v>12917.482679999999</v>
      </c>
      <c r="KN13" s="24">
        <v>13889.165220000001</v>
      </c>
      <c r="KO13" s="24">
        <v>11332.06594</v>
      </c>
      <c r="KP13" s="24">
        <v>10812.630859999999</v>
      </c>
      <c r="KQ13" s="24">
        <v>10645.2138</v>
      </c>
      <c r="KR13" s="24">
        <v>11079.159240000001</v>
      </c>
      <c r="KS13" s="24">
        <v>15646.87509</v>
      </c>
      <c r="KT13" s="24">
        <v>11064.4229</v>
      </c>
      <c r="KU13" s="24">
        <v>9711.5307690000009</v>
      </c>
      <c r="KV13" s="24">
        <v>15358.64228</v>
      </c>
    </row>
    <row r="14" spans="1:308" x14ac:dyDescent="0.25">
      <c r="A14">
        <v>13</v>
      </c>
      <c r="B14" t="s">
        <v>521</v>
      </c>
      <c r="C14">
        <v>14257</v>
      </c>
      <c r="D14">
        <v>5326</v>
      </c>
      <c r="E14">
        <v>1665</v>
      </c>
      <c r="F14">
        <v>12141</v>
      </c>
      <c r="G14">
        <v>262</v>
      </c>
      <c r="H14">
        <v>208</v>
      </c>
      <c r="I14">
        <v>2578</v>
      </c>
      <c r="J14">
        <v>88</v>
      </c>
      <c r="K14">
        <v>10250</v>
      </c>
      <c r="L14">
        <v>308</v>
      </c>
      <c r="M14">
        <v>1835</v>
      </c>
      <c r="N14">
        <v>1308</v>
      </c>
      <c r="O14">
        <v>8038</v>
      </c>
      <c r="P14">
        <v>4697</v>
      </c>
      <c r="Q14">
        <v>529</v>
      </c>
      <c r="R14">
        <v>7</v>
      </c>
      <c r="S14">
        <v>2970</v>
      </c>
      <c r="T14">
        <v>58</v>
      </c>
      <c r="U14">
        <v>1</v>
      </c>
      <c r="V14">
        <v>8</v>
      </c>
      <c r="W14">
        <v>42</v>
      </c>
      <c r="Y14">
        <v>3</v>
      </c>
      <c r="Z14">
        <v>13</v>
      </c>
      <c r="AA14">
        <v>0</v>
      </c>
      <c r="AB14">
        <v>41</v>
      </c>
      <c r="AC14">
        <v>5</v>
      </c>
      <c r="AD14">
        <v>38</v>
      </c>
      <c r="AE14">
        <v>7</v>
      </c>
      <c r="AF14">
        <v>18</v>
      </c>
      <c r="AG14">
        <v>1</v>
      </c>
      <c r="AH14">
        <v>2</v>
      </c>
      <c r="AJ14">
        <v>1</v>
      </c>
      <c r="AK14">
        <v>8545</v>
      </c>
      <c r="AL14">
        <v>2830</v>
      </c>
      <c r="AM14">
        <v>1121</v>
      </c>
      <c r="AN14">
        <v>7159</v>
      </c>
      <c r="AO14">
        <v>174</v>
      </c>
      <c r="AP14">
        <v>145</v>
      </c>
      <c r="AQ14">
        <v>1940</v>
      </c>
      <c r="AR14">
        <v>65</v>
      </c>
      <c r="AS14">
        <v>5719</v>
      </c>
      <c r="AT14">
        <v>250</v>
      </c>
      <c r="AU14">
        <v>1507</v>
      </c>
      <c r="AV14">
        <v>797</v>
      </c>
      <c r="AW14">
        <v>5127</v>
      </c>
      <c r="AX14">
        <v>2456</v>
      </c>
      <c r="AY14">
        <v>296</v>
      </c>
      <c r="AZ14">
        <v>6</v>
      </c>
      <c r="BA14">
        <v>1414</v>
      </c>
      <c r="BB14">
        <v>3561</v>
      </c>
      <c r="BC14">
        <v>1532</v>
      </c>
      <c r="BD14">
        <v>344</v>
      </c>
      <c r="BE14">
        <v>3114</v>
      </c>
      <c r="BF14">
        <v>52</v>
      </c>
      <c r="BG14">
        <v>40</v>
      </c>
      <c r="BH14">
        <v>431</v>
      </c>
      <c r="BI14">
        <v>17</v>
      </c>
      <c r="BJ14">
        <v>2787</v>
      </c>
      <c r="BK14">
        <v>38</v>
      </c>
      <c r="BL14">
        <v>244</v>
      </c>
      <c r="BM14">
        <v>313</v>
      </c>
      <c r="BN14">
        <v>1877</v>
      </c>
      <c r="BO14">
        <v>1359</v>
      </c>
      <c r="BP14">
        <v>140</v>
      </c>
      <c r="BQ14">
        <v>1</v>
      </c>
      <c r="BR14">
        <v>966</v>
      </c>
      <c r="BS14">
        <v>2093</v>
      </c>
      <c r="BT14">
        <v>963</v>
      </c>
      <c r="BU14">
        <v>192</v>
      </c>
      <c r="BV14">
        <v>1826</v>
      </c>
      <c r="BW14">
        <v>36</v>
      </c>
      <c r="BX14">
        <v>20</v>
      </c>
      <c r="BY14">
        <v>194</v>
      </c>
      <c r="BZ14">
        <v>6</v>
      </c>
      <c r="CA14">
        <v>1703</v>
      </c>
      <c r="CB14">
        <v>15</v>
      </c>
      <c r="CC14">
        <v>46</v>
      </c>
      <c r="CD14">
        <v>191</v>
      </c>
      <c r="CE14">
        <v>1016</v>
      </c>
      <c r="CF14">
        <v>881</v>
      </c>
      <c r="CG14">
        <v>91</v>
      </c>
      <c r="CH14">
        <v>0</v>
      </c>
      <c r="CI14">
        <v>589</v>
      </c>
      <c r="CJ14">
        <v>21799</v>
      </c>
      <c r="CK14">
        <v>7783</v>
      </c>
      <c r="CL14">
        <v>2476</v>
      </c>
      <c r="CM14">
        <v>18634</v>
      </c>
      <c r="CN14">
        <v>416</v>
      </c>
      <c r="CO14">
        <v>322</v>
      </c>
      <c r="CP14">
        <v>3979</v>
      </c>
      <c r="CQ14">
        <v>141</v>
      </c>
      <c r="CR14">
        <v>15680</v>
      </c>
      <c r="CS14">
        <v>467</v>
      </c>
      <c r="CT14">
        <v>2600</v>
      </c>
      <c r="CU14">
        <v>2379</v>
      </c>
      <c r="CV14">
        <v>12200</v>
      </c>
      <c r="CW14">
        <v>6856</v>
      </c>
      <c r="CX14">
        <v>1167</v>
      </c>
      <c r="CY14">
        <v>12</v>
      </c>
      <c r="CZ14">
        <v>4258</v>
      </c>
      <c r="DA14" s="24">
        <v>65.402082660000005</v>
      </c>
      <c r="DB14" s="24">
        <v>68.431196200000002</v>
      </c>
      <c r="DC14" s="24">
        <v>67.245557349999999</v>
      </c>
      <c r="DD14" s="24">
        <v>65.155092839999995</v>
      </c>
      <c r="DE14" s="24">
        <v>62.98076923</v>
      </c>
      <c r="DF14" s="24">
        <v>64.596273289999999</v>
      </c>
      <c r="DG14" s="24">
        <v>64.790148279999997</v>
      </c>
      <c r="DH14" s="24">
        <v>62.41134752</v>
      </c>
      <c r="DI14" s="24">
        <v>65.369897960000003</v>
      </c>
      <c r="DJ14" s="24">
        <v>65.952890789999998</v>
      </c>
      <c r="DK14" s="24">
        <v>70.57692308</v>
      </c>
      <c r="DL14" s="24">
        <v>54.981084490000001</v>
      </c>
      <c r="DM14" s="24">
        <v>65.885245900000001</v>
      </c>
      <c r="DN14" s="24">
        <v>68.509334890000005</v>
      </c>
      <c r="DO14" s="24">
        <v>45.329905740000001</v>
      </c>
      <c r="DP14" s="24">
        <v>58.333333330000002</v>
      </c>
      <c r="DQ14" s="24">
        <v>69.751056829999996</v>
      </c>
      <c r="DR14">
        <v>18481</v>
      </c>
      <c r="DS14">
        <v>4509</v>
      </c>
      <c r="DT14">
        <v>2029</v>
      </c>
      <c r="DU14">
        <v>15905</v>
      </c>
      <c r="DV14">
        <v>313</v>
      </c>
      <c r="DW14">
        <v>309</v>
      </c>
      <c r="DX14">
        <v>3084</v>
      </c>
      <c r="DY14">
        <v>113</v>
      </c>
      <c r="DZ14">
        <v>13572</v>
      </c>
      <c r="EA14">
        <v>392</v>
      </c>
      <c r="EB14">
        <v>2659</v>
      </c>
      <c r="EC14">
        <v>1505</v>
      </c>
      <c r="ED14">
        <v>9885</v>
      </c>
      <c r="EE14">
        <v>6826</v>
      </c>
      <c r="EF14">
        <v>475</v>
      </c>
      <c r="EG14">
        <v>9</v>
      </c>
      <c r="EH14">
        <v>2527</v>
      </c>
      <c r="EI14">
        <v>21650</v>
      </c>
      <c r="EJ14">
        <v>5233</v>
      </c>
      <c r="EK14">
        <v>2386</v>
      </c>
      <c r="EL14">
        <v>18632</v>
      </c>
      <c r="EM14">
        <v>389</v>
      </c>
      <c r="EN14">
        <v>346</v>
      </c>
      <c r="EO14">
        <v>3744</v>
      </c>
      <c r="EP14">
        <v>141</v>
      </c>
      <c r="EQ14">
        <v>15789</v>
      </c>
      <c r="ER14">
        <v>466</v>
      </c>
      <c r="ES14">
        <v>3125</v>
      </c>
      <c r="ET14">
        <v>1876</v>
      </c>
      <c r="EU14">
        <v>11734</v>
      </c>
      <c r="EV14">
        <v>7694</v>
      </c>
      <c r="EW14">
        <v>622</v>
      </c>
      <c r="EX14">
        <v>12</v>
      </c>
      <c r="EY14">
        <v>2905</v>
      </c>
      <c r="EZ14">
        <v>85.362586609999994</v>
      </c>
      <c r="FA14">
        <v>86.164723870000003</v>
      </c>
      <c r="FB14">
        <v>85.037720030000003</v>
      </c>
      <c r="FC14">
        <v>85.363890080000004</v>
      </c>
      <c r="FD14">
        <v>80.462724940000001</v>
      </c>
      <c r="FE14">
        <v>89.306358380000006</v>
      </c>
      <c r="FF14">
        <v>82.371794870000002</v>
      </c>
      <c r="FG14">
        <v>80.141843969999996</v>
      </c>
      <c r="FH14">
        <v>85.958578759999995</v>
      </c>
      <c r="FI14">
        <v>84.120171670000005</v>
      </c>
      <c r="FJ14">
        <v>85.087999999999994</v>
      </c>
      <c r="FK14">
        <v>80.223880600000001</v>
      </c>
      <c r="FL14">
        <v>84.242372590000002</v>
      </c>
      <c r="FM14">
        <v>88.718481929999996</v>
      </c>
      <c r="FN14">
        <v>76.36655949</v>
      </c>
      <c r="FO14">
        <v>75</v>
      </c>
      <c r="FP14">
        <v>86.987951809999998</v>
      </c>
      <c r="FQ14">
        <v>258323742</v>
      </c>
      <c r="FR14">
        <v>64955099.420000002</v>
      </c>
      <c r="FS14">
        <v>25353599.699999999</v>
      </c>
      <c r="FT14">
        <v>225294060.80000001</v>
      </c>
      <c r="FU14">
        <v>3892874.46</v>
      </c>
      <c r="FV14">
        <v>4724223.12</v>
      </c>
      <c r="FW14">
        <v>32561953.219999999</v>
      </c>
      <c r="FX14">
        <v>1601062.72</v>
      </c>
      <c r="FY14">
        <v>200494472.40000001</v>
      </c>
      <c r="FZ14">
        <v>4681259.5599999996</v>
      </c>
      <c r="GA14">
        <v>33237618.780000001</v>
      </c>
      <c r="GB14">
        <v>15670869.560000001</v>
      </c>
      <c r="GC14">
        <v>117093370.90000001</v>
      </c>
      <c r="GD14">
        <v>123444539.40000001</v>
      </c>
      <c r="GE14">
        <v>6420391.96</v>
      </c>
      <c r="GF14">
        <v>73698.8</v>
      </c>
      <c r="GG14">
        <v>44144710.399999999</v>
      </c>
      <c r="GH14">
        <v>18481</v>
      </c>
      <c r="GI14">
        <v>4509</v>
      </c>
      <c r="GJ14">
        <v>2029</v>
      </c>
      <c r="GK14">
        <v>15905</v>
      </c>
      <c r="GL14">
        <v>313</v>
      </c>
      <c r="GM14">
        <v>309</v>
      </c>
      <c r="GN14">
        <v>3084</v>
      </c>
      <c r="GO14">
        <v>113</v>
      </c>
      <c r="GP14">
        <v>13572</v>
      </c>
      <c r="GQ14">
        <v>392</v>
      </c>
      <c r="GR14">
        <v>2659</v>
      </c>
      <c r="GS14">
        <v>1505</v>
      </c>
      <c r="GT14">
        <v>9885</v>
      </c>
      <c r="GU14">
        <v>6826</v>
      </c>
      <c r="GV14">
        <v>475</v>
      </c>
      <c r="GW14">
        <v>9</v>
      </c>
      <c r="GX14">
        <v>2527</v>
      </c>
      <c r="GY14" s="24">
        <v>13977.801090000001</v>
      </c>
      <c r="GZ14" s="24">
        <v>14405.65523</v>
      </c>
      <c r="HA14" s="24">
        <v>12495.613450000001</v>
      </c>
      <c r="HB14" s="24">
        <v>14164.983389999999</v>
      </c>
      <c r="HC14" s="24">
        <v>12437.29859</v>
      </c>
      <c r="HD14" s="24">
        <v>15288.747960000001</v>
      </c>
      <c r="HE14" s="24">
        <v>10558.35059</v>
      </c>
      <c r="HF14" s="24">
        <v>14168.69664</v>
      </c>
      <c r="HG14" s="24">
        <v>14772.654909999999</v>
      </c>
      <c r="HH14" s="24">
        <v>11941.988670000001</v>
      </c>
      <c r="HI14" s="24">
        <v>12500.044669999999</v>
      </c>
      <c r="HJ14" s="24">
        <v>10412.537909999999</v>
      </c>
      <c r="HK14" s="24">
        <v>11845.561040000001</v>
      </c>
      <c r="HL14" s="24">
        <v>18084.46226</v>
      </c>
      <c r="HM14" s="24">
        <v>13516.61465</v>
      </c>
      <c r="HN14" s="24">
        <v>8188.7555560000001</v>
      </c>
      <c r="HO14" s="24">
        <v>17469.216619999999</v>
      </c>
      <c r="HP14">
        <v>4902</v>
      </c>
      <c r="HQ14">
        <v>5115</v>
      </c>
      <c r="HR14">
        <v>4669</v>
      </c>
      <c r="HS14">
        <v>4940</v>
      </c>
      <c r="HT14">
        <v>4352</v>
      </c>
      <c r="HU14">
        <v>5026</v>
      </c>
      <c r="HV14">
        <v>4010</v>
      </c>
      <c r="HW14">
        <v>4717</v>
      </c>
      <c r="HX14">
        <v>5184</v>
      </c>
      <c r="HY14">
        <v>3899</v>
      </c>
      <c r="HZ14">
        <v>4461</v>
      </c>
      <c r="IA14">
        <v>3504</v>
      </c>
      <c r="IB14">
        <v>4437</v>
      </c>
      <c r="IC14">
        <v>6306</v>
      </c>
      <c r="ID14">
        <v>3775</v>
      </c>
      <c r="IE14">
        <v>3285</v>
      </c>
      <c r="IF14">
        <v>5991</v>
      </c>
      <c r="IG14">
        <v>5227</v>
      </c>
      <c r="IH14">
        <v>5482</v>
      </c>
      <c r="II14">
        <v>4810</v>
      </c>
      <c r="IJ14">
        <v>5291</v>
      </c>
      <c r="IK14">
        <v>4799</v>
      </c>
      <c r="IL14">
        <v>5572</v>
      </c>
      <c r="IM14">
        <v>4140</v>
      </c>
      <c r="IN14">
        <v>4987</v>
      </c>
      <c r="IO14">
        <v>5566</v>
      </c>
      <c r="IP14">
        <v>4628</v>
      </c>
      <c r="IQ14">
        <v>4918</v>
      </c>
      <c r="IR14">
        <v>3760</v>
      </c>
      <c r="IS14">
        <v>4719</v>
      </c>
      <c r="IT14">
        <v>6912</v>
      </c>
      <c r="IU14">
        <v>4231</v>
      </c>
      <c r="IV14">
        <v>2787</v>
      </c>
      <c r="IW14">
        <v>6529</v>
      </c>
      <c r="IX14" s="24">
        <v>65.602871750000006</v>
      </c>
      <c r="IY14" s="24">
        <v>68.579088470000002</v>
      </c>
      <c r="IZ14" s="24">
        <v>67.609368099999998</v>
      </c>
      <c r="JA14" s="24">
        <v>65.381094070000003</v>
      </c>
      <c r="JB14" s="24">
        <v>63.947368419999997</v>
      </c>
      <c r="JC14" s="24">
        <v>63.787375419999996</v>
      </c>
      <c r="JD14" s="24">
        <v>65.292662820000004</v>
      </c>
      <c r="JE14" s="24">
        <v>63.636363639999999</v>
      </c>
      <c r="JF14" s="24">
        <v>65.549007649999993</v>
      </c>
      <c r="JG14" s="24">
        <v>65.446224259999994</v>
      </c>
      <c r="JH14" s="24">
        <v>70.098846789999996</v>
      </c>
      <c r="JI14" s="24">
        <v>54.898419859999997</v>
      </c>
      <c r="JJ14" s="24">
        <v>66.198303289999998</v>
      </c>
      <c r="JK14" s="24">
        <v>68.65073246</v>
      </c>
      <c r="JL14" s="24">
        <v>45.288197619999998</v>
      </c>
      <c r="JM14" s="24">
        <v>63.636363639999999</v>
      </c>
      <c r="JN14" s="24">
        <v>70.058422590000006</v>
      </c>
      <c r="JO14" s="24">
        <v>85.657862260000002</v>
      </c>
      <c r="JP14" s="24">
        <v>86.416243649999998</v>
      </c>
      <c r="JQ14" s="24">
        <v>85.491276400000004</v>
      </c>
      <c r="JR14" s="24">
        <v>85.640879249999998</v>
      </c>
      <c r="JS14" s="24">
        <v>81.638418079999994</v>
      </c>
      <c r="JT14" s="24">
        <v>90.092879260000004</v>
      </c>
      <c r="JU14" s="24">
        <v>82.4647279</v>
      </c>
      <c r="JV14" s="24">
        <v>82.222222220000006</v>
      </c>
      <c r="JW14" s="24">
        <v>86.246128990000003</v>
      </c>
      <c r="JX14" s="24">
        <v>85.483870969999998</v>
      </c>
      <c r="JY14" s="24">
        <v>85.368349249999994</v>
      </c>
      <c r="JZ14" s="24">
        <v>80.210157620000004</v>
      </c>
      <c r="KA14" s="24">
        <v>84.534671529999997</v>
      </c>
      <c r="KB14" s="24">
        <v>88.998763909999994</v>
      </c>
      <c r="KC14" s="24">
        <v>77.003484319999998</v>
      </c>
      <c r="KD14" s="24">
        <v>77.777777779999994</v>
      </c>
      <c r="KE14" s="24">
        <v>87.103746400000006</v>
      </c>
      <c r="KF14" s="24">
        <v>14029.07273</v>
      </c>
      <c r="KG14" s="24">
        <v>14480.943590000001</v>
      </c>
      <c r="KH14" s="24">
        <v>12497.36378</v>
      </c>
      <c r="KI14" s="24">
        <v>14198.123799999999</v>
      </c>
      <c r="KJ14" s="24">
        <v>12639.46235</v>
      </c>
      <c r="KK14" s="24">
        <v>15038.844810000001</v>
      </c>
      <c r="KL14" s="24">
        <v>10608.88193</v>
      </c>
      <c r="KM14" s="24">
        <v>14252.75423</v>
      </c>
      <c r="KN14" s="24">
        <v>14804.402319999999</v>
      </c>
      <c r="KO14" s="24">
        <v>12111.311110000001</v>
      </c>
      <c r="KP14" s="24">
        <v>12574.58426</v>
      </c>
      <c r="KQ14" s="24">
        <v>10449.656129999999</v>
      </c>
      <c r="KR14" s="24">
        <v>11885.50506</v>
      </c>
      <c r="KS14" s="24">
        <v>18074.606530000001</v>
      </c>
      <c r="KT14" s="24">
        <v>13583.05457</v>
      </c>
      <c r="KU14" s="24">
        <v>7679.9714290000002</v>
      </c>
      <c r="KV14" s="24">
        <v>17441.080969999999</v>
      </c>
    </row>
    <row r="15" spans="1:308" x14ac:dyDescent="0.25">
      <c r="A15">
        <v>14</v>
      </c>
      <c r="B15" t="s">
        <v>524</v>
      </c>
      <c r="C15">
        <v>23594</v>
      </c>
      <c r="D15">
        <v>9180</v>
      </c>
      <c r="E15">
        <v>2600</v>
      </c>
      <c r="F15">
        <v>18121</v>
      </c>
      <c r="G15">
        <v>295</v>
      </c>
      <c r="H15">
        <v>472</v>
      </c>
      <c r="I15">
        <v>4807</v>
      </c>
      <c r="J15">
        <v>199</v>
      </c>
      <c r="K15">
        <v>14376</v>
      </c>
      <c r="L15">
        <v>305</v>
      </c>
      <c r="M15">
        <v>2109</v>
      </c>
      <c r="N15">
        <v>2444</v>
      </c>
      <c r="O15">
        <v>12452</v>
      </c>
      <c r="P15">
        <v>8420</v>
      </c>
      <c r="Q15">
        <v>968</v>
      </c>
      <c r="R15">
        <v>5</v>
      </c>
      <c r="S15">
        <v>3854</v>
      </c>
      <c r="T15">
        <v>89</v>
      </c>
      <c r="U15">
        <v>2</v>
      </c>
      <c r="V15">
        <v>4</v>
      </c>
      <c r="W15">
        <v>58</v>
      </c>
      <c r="X15">
        <v>2</v>
      </c>
      <c r="Y15">
        <v>1</v>
      </c>
      <c r="Z15">
        <v>34</v>
      </c>
      <c r="AA15">
        <v>1</v>
      </c>
      <c r="AB15">
        <v>32</v>
      </c>
      <c r="AC15">
        <v>4</v>
      </c>
      <c r="AD15">
        <v>37</v>
      </c>
      <c r="AE15">
        <v>29</v>
      </c>
      <c r="AF15">
        <v>27</v>
      </c>
      <c r="AG15">
        <v>0</v>
      </c>
      <c r="AH15">
        <v>2</v>
      </c>
      <c r="AI15">
        <v>1</v>
      </c>
      <c r="AJ15">
        <v>0</v>
      </c>
      <c r="AK15">
        <v>14464</v>
      </c>
      <c r="AL15">
        <v>5057</v>
      </c>
      <c r="AM15">
        <v>1712</v>
      </c>
      <c r="AN15">
        <v>10658</v>
      </c>
      <c r="AO15">
        <v>215</v>
      </c>
      <c r="AP15">
        <v>345</v>
      </c>
      <c r="AQ15">
        <v>3659</v>
      </c>
      <c r="AR15">
        <v>118</v>
      </c>
      <c r="AS15">
        <v>7714</v>
      </c>
      <c r="AT15">
        <v>241</v>
      </c>
      <c r="AU15">
        <v>1759</v>
      </c>
      <c r="AV15">
        <v>1573</v>
      </c>
      <c r="AW15">
        <v>7961</v>
      </c>
      <c r="AX15">
        <v>4702</v>
      </c>
      <c r="AY15">
        <v>506</v>
      </c>
      <c r="AZ15">
        <v>4</v>
      </c>
      <c r="BA15">
        <v>2002</v>
      </c>
      <c r="BB15">
        <v>5487</v>
      </c>
      <c r="BC15">
        <v>2397</v>
      </c>
      <c r="BD15">
        <v>572</v>
      </c>
      <c r="BE15">
        <v>4428</v>
      </c>
      <c r="BF15">
        <v>56</v>
      </c>
      <c r="BG15">
        <v>83</v>
      </c>
      <c r="BH15">
        <v>815</v>
      </c>
      <c r="BI15">
        <v>57</v>
      </c>
      <c r="BJ15">
        <v>3821</v>
      </c>
      <c r="BK15">
        <v>41</v>
      </c>
      <c r="BL15">
        <v>237</v>
      </c>
      <c r="BM15">
        <v>549</v>
      </c>
      <c r="BN15">
        <v>2778</v>
      </c>
      <c r="BO15">
        <v>2148</v>
      </c>
      <c r="BP15">
        <v>257</v>
      </c>
      <c r="BQ15">
        <v>0</v>
      </c>
      <c r="BR15">
        <v>1051</v>
      </c>
      <c r="BS15">
        <v>3553</v>
      </c>
      <c r="BT15">
        <v>1724</v>
      </c>
      <c r="BU15">
        <v>312</v>
      </c>
      <c r="BV15">
        <v>2976</v>
      </c>
      <c r="BW15">
        <v>22</v>
      </c>
      <c r="BX15">
        <v>43</v>
      </c>
      <c r="BY15">
        <v>299</v>
      </c>
      <c r="BZ15">
        <v>23</v>
      </c>
      <c r="CA15">
        <v>2808</v>
      </c>
      <c r="CB15">
        <v>19</v>
      </c>
      <c r="CC15">
        <v>76</v>
      </c>
      <c r="CD15">
        <v>293</v>
      </c>
      <c r="CE15">
        <v>1685</v>
      </c>
      <c r="CF15">
        <v>1570</v>
      </c>
      <c r="CG15">
        <v>203</v>
      </c>
      <c r="CI15">
        <v>801</v>
      </c>
      <c r="CJ15">
        <v>35753</v>
      </c>
      <c r="CK15">
        <v>14146</v>
      </c>
      <c r="CL15">
        <v>3972</v>
      </c>
      <c r="CM15">
        <v>28224</v>
      </c>
      <c r="CN15">
        <v>516</v>
      </c>
      <c r="CO15">
        <v>762</v>
      </c>
      <c r="CP15">
        <v>7277</v>
      </c>
      <c r="CQ15">
        <v>345</v>
      </c>
      <c r="CR15">
        <v>22569</v>
      </c>
      <c r="CS15">
        <v>473</v>
      </c>
      <c r="CT15">
        <v>2865</v>
      </c>
      <c r="CU15">
        <v>4629</v>
      </c>
      <c r="CV15">
        <v>19110</v>
      </c>
      <c r="CW15">
        <v>11562</v>
      </c>
      <c r="CX15">
        <v>2358</v>
      </c>
      <c r="CY15">
        <v>11</v>
      </c>
      <c r="CZ15">
        <v>5160</v>
      </c>
      <c r="DA15" s="24">
        <v>65.991665040000001</v>
      </c>
      <c r="DB15" s="24">
        <v>64.894669870000001</v>
      </c>
      <c r="DC15" s="24">
        <v>65.458207450000003</v>
      </c>
      <c r="DD15" s="24">
        <v>64.20422336</v>
      </c>
      <c r="DE15" s="24">
        <v>57.170542640000001</v>
      </c>
      <c r="DF15" s="24">
        <v>61.942257220000002</v>
      </c>
      <c r="DG15" s="24">
        <v>66.057441249999997</v>
      </c>
      <c r="DH15" s="24">
        <v>57.68115942</v>
      </c>
      <c r="DI15" s="24">
        <v>63.697992820000003</v>
      </c>
      <c r="DJ15" s="24">
        <v>64.482029600000004</v>
      </c>
      <c r="DK15" s="24">
        <v>73.612565450000005</v>
      </c>
      <c r="DL15" s="24">
        <v>52.79758047</v>
      </c>
      <c r="DM15" s="24">
        <v>65.159602300000003</v>
      </c>
      <c r="DN15" s="24">
        <v>72.824770799999996</v>
      </c>
      <c r="DO15" s="24">
        <v>41.051738759999999</v>
      </c>
      <c r="DP15" s="24">
        <v>45.454545449999998</v>
      </c>
      <c r="DQ15" s="24">
        <v>74.689922480000007</v>
      </c>
      <c r="DR15">
        <v>23833</v>
      </c>
      <c r="DS15">
        <v>6912</v>
      </c>
      <c r="DT15">
        <v>2579</v>
      </c>
      <c r="DU15">
        <v>19006</v>
      </c>
      <c r="DV15">
        <v>326</v>
      </c>
      <c r="DW15">
        <v>551</v>
      </c>
      <c r="DX15">
        <v>4914</v>
      </c>
      <c r="DY15">
        <v>209</v>
      </c>
      <c r="DZ15">
        <v>14930</v>
      </c>
      <c r="EA15">
        <v>336</v>
      </c>
      <c r="EB15">
        <v>2784</v>
      </c>
      <c r="EC15">
        <v>2176</v>
      </c>
      <c r="ED15">
        <v>12320</v>
      </c>
      <c r="EE15">
        <v>9051</v>
      </c>
      <c r="EF15">
        <v>1086</v>
      </c>
      <c r="EG15">
        <v>5</v>
      </c>
      <c r="EH15">
        <v>2885</v>
      </c>
      <c r="EI15">
        <v>28182</v>
      </c>
      <c r="EJ15">
        <v>8283</v>
      </c>
      <c r="EK15">
        <v>3050</v>
      </c>
      <c r="EL15">
        <v>22580</v>
      </c>
      <c r="EM15">
        <v>392</v>
      </c>
      <c r="EN15">
        <v>635</v>
      </c>
      <c r="EO15">
        <v>5955</v>
      </c>
      <c r="EP15">
        <v>240</v>
      </c>
      <c r="EQ15">
        <v>17694</v>
      </c>
      <c r="ER15">
        <v>410</v>
      </c>
      <c r="ES15">
        <v>3220</v>
      </c>
      <c r="ET15">
        <v>2786</v>
      </c>
      <c r="EU15">
        <v>14755</v>
      </c>
      <c r="EV15">
        <v>10263</v>
      </c>
      <c r="EW15">
        <v>1340</v>
      </c>
      <c r="EX15">
        <v>8</v>
      </c>
      <c r="EY15">
        <v>3316</v>
      </c>
      <c r="EZ15">
        <v>84.568164080000003</v>
      </c>
      <c r="FA15">
        <v>83.448026080000005</v>
      </c>
      <c r="FB15">
        <v>84.557377049999999</v>
      </c>
      <c r="FC15">
        <v>84.171833480000004</v>
      </c>
      <c r="FD15">
        <v>83.16326531</v>
      </c>
      <c r="FE15">
        <v>86.771653540000003</v>
      </c>
      <c r="FF15">
        <v>82.518891690000004</v>
      </c>
      <c r="FG15">
        <v>87.083333330000002</v>
      </c>
      <c r="FH15">
        <v>84.378885499999996</v>
      </c>
      <c r="FI15">
        <v>81.951219510000001</v>
      </c>
      <c r="FJ15">
        <v>86.459627330000004</v>
      </c>
      <c r="FK15">
        <v>78.104809759999995</v>
      </c>
      <c r="FL15">
        <v>83.497119620000007</v>
      </c>
      <c r="FM15">
        <v>88.190587550000004</v>
      </c>
      <c r="FN15">
        <v>81.044776119999995</v>
      </c>
      <c r="FO15">
        <v>62.5</v>
      </c>
      <c r="FP15">
        <v>87.002412550000003</v>
      </c>
      <c r="FQ15">
        <v>347164861</v>
      </c>
      <c r="FR15">
        <v>96840818.390000001</v>
      </c>
      <c r="FS15">
        <v>34015703.68</v>
      </c>
      <c r="FT15">
        <v>270704932.89999998</v>
      </c>
      <c r="FU15">
        <v>3773480.7</v>
      </c>
      <c r="FV15">
        <v>8195338.0599999996</v>
      </c>
      <c r="FW15">
        <v>54709220.640000001</v>
      </c>
      <c r="FX15">
        <v>2953028.34</v>
      </c>
      <c r="FY15">
        <v>223252247.40000001</v>
      </c>
      <c r="FZ15">
        <v>4165482.22</v>
      </c>
      <c r="GA15">
        <v>39394874.32</v>
      </c>
      <c r="GB15">
        <v>21423116.100000001</v>
      </c>
      <c r="GC15">
        <v>148892503</v>
      </c>
      <c r="GD15">
        <v>174545239.5</v>
      </c>
      <c r="GE15">
        <v>15661834.98</v>
      </c>
      <c r="GF15">
        <v>48820</v>
      </c>
      <c r="GG15">
        <v>47755551.25</v>
      </c>
      <c r="GH15">
        <v>23833</v>
      </c>
      <c r="GI15">
        <v>6912</v>
      </c>
      <c r="GJ15">
        <v>2579</v>
      </c>
      <c r="GK15">
        <v>19006</v>
      </c>
      <c r="GL15">
        <v>326</v>
      </c>
      <c r="GM15">
        <v>551</v>
      </c>
      <c r="GN15">
        <v>4914</v>
      </c>
      <c r="GO15">
        <v>209</v>
      </c>
      <c r="GP15">
        <v>14930</v>
      </c>
      <c r="GQ15">
        <v>336</v>
      </c>
      <c r="GR15">
        <v>2784</v>
      </c>
      <c r="GS15">
        <v>2176</v>
      </c>
      <c r="GT15">
        <v>12320</v>
      </c>
      <c r="GU15">
        <v>9051</v>
      </c>
      <c r="GV15">
        <v>1086</v>
      </c>
      <c r="GW15">
        <v>5</v>
      </c>
      <c r="GX15">
        <v>2885</v>
      </c>
      <c r="GY15" s="24">
        <v>14566.561530000001</v>
      </c>
      <c r="GZ15" s="24">
        <v>14010.53507</v>
      </c>
      <c r="HA15" s="24">
        <v>13189.493479999999</v>
      </c>
      <c r="HB15" s="24">
        <v>14243.130219999999</v>
      </c>
      <c r="HC15" s="24">
        <v>11575.09417</v>
      </c>
      <c r="HD15" s="24">
        <v>14873.5718</v>
      </c>
      <c r="HE15" s="24">
        <v>11133.337530000001</v>
      </c>
      <c r="HF15" s="24">
        <v>14129.322200000001</v>
      </c>
      <c r="HG15" s="24">
        <v>14953.26506</v>
      </c>
      <c r="HH15" s="24">
        <v>12397.26851</v>
      </c>
      <c r="HI15" s="24">
        <v>14150.45773</v>
      </c>
      <c r="HJ15" s="24">
        <v>9845.1820310000003</v>
      </c>
      <c r="HK15" s="24">
        <v>12085.43044</v>
      </c>
      <c r="HL15" s="24">
        <v>19284.635900000001</v>
      </c>
      <c r="HM15" s="24">
        <v>14421.579170000001</v>
      </c>
      <c r="HN15" s="24">
        <v>9764</v>
      </c>
      <c r="HO15" s="24">
        <v>16553.05069</v>
      </c>
      <c r="HP15">
        <v>5264</v>
      </c>
      <c r="HQ15">
        <v>5026</v>
      </c>
      <c r="HR15">
        <v>4920</v>
      </c>
      <c r="HS15">
        <v>5120</v>
      </c>
      <c r="HT15">
        <v>4209</v>
      </c>
      <c r="HU15">
        <v>5665</v>
      </c>
      <c r="HV15">
        <v>4069</v>
      </c>
      <c r="HW15">
        <v>5431</v>
      </c>
      <c r="HX15">
        <v>5465</v>
      </c>
      <c r="HY15">
        <v>4741</v>
      </c>
      <c r="HZ15">
        <v>5350</v>
      </c>
      <c r="IA15">
        <v>3469</v>
      </c>
      <c r="IB15">
        <v>4620</v>
      </c>
      <c r="IC15">
        <v>7385</v>
      </c>
      <c r="ID15">
        <v>4499</v>
      </c>
      <c r="IE15">
        <v>3674</v>
      </c>
      <c r="IF15">
        <v>6082</v>
      </c>
      <c r="IG15">
        <v>5609</v>
      </c>
      <c r="IH15">
        <v>5410</v>
      </c>
      <c r="II15">
        <v>5283</v>
      </c>
      <c r="IJ15">
        <v>5553</v>
      </c>
      <c r="IK15">
        <v>4015</v>
      </c>
      <c r="IL15">
        <v>5536</v>
      </c>
      <c r="IM15">
        <v>4399</v>
      </c>
      <c r="IN15">
        <v>5688</v>
      </c>
      <c r="IO15">
        <v>5942</v>
      </c>
      <c r="IP15">
        <v>4602</v>
      </c>
      <c r="IQ15">
        <v>5689</v>
      </c>
      <c r="IR15">
        <v>3867</v>
      </c>
      <c r="IS15">
        <v>4974</v>
      </c>
      <c r="IT15">
        <v>7863</v>
      </c>
      <c r="IU15">
        <v>5283</v>
      </c>
      <c r="IV15">
        <v>4768</v>
      </c>
      <c r="IW15">
        <v>6639</v>
      </c>
      <c r="IX15" s="24">
        <v>65.551659990000005</v>
      </c>
      <c r="IY15" s="24">
        <v>66.233663989999997</v>
      </c>
      <c r="IZ15" s="24">
        <v>66.100032690000006</v>
      </c>
      <c r="JA15" s="24">
        <v>64.7572732</v>
      </c>
      <c r="JB15" s="24">
        <v>58.397932820000001</v>
      </c>
      <c r="JC15" s="24">
        <v>63.240418120000001</v>
      </c>
      <c r="JD15" s="24">
        <v>66.26631854</v>
      </c>
      <c r="JE15" s="24">
        <v>59.315589350000003</v>
      </c>
      <c r="JF15" s="24">
        <v>64.435997639999997</v>
      </c>
      <c r="JG15" s="24">
        <v>62.5</v>
      </c>
      <c r="JH15" s="24">
        <v>72.739130430000003</v>
      </c>
      <c r="JI15" s="24">
        <v>54.690889370000001</v>
      </c>
      <c r="JJ15" s="24">
        <v>65.398107089999996</v>
      </c>
      <c r="JK15" s="24">
        <v>70.414066930000004</v>
      </c>
      <c r="JL15" s="24">
        <v>41.325737959999998</v>
      </c>
      <c r="JM15" s="24">
        <v>50</v>
      </c>
      <c r="JN15" s="24">
        <v>75.682382129999993</v>
      </c>
      <c r="JO15" s="24">
        <v>84.606378489999997</v>
      </c>
      <c r="JP15" s="24">
        <v>83.894370280000004</v>
      </c>
      <c r="JQ15" s="24">
        <v>84.768498489999999</v>
      </c>
      <c r="JR15" s="24">
        <v>84.460101769999994</v>
      </c>
      <c r="JS15" s="24">
        <v>84.561403510000005</v>
      </c>
      <c r="JT15" s="24">
        <v>89.873417720000006</v>
      </c>
      <c r="JU15" s="24">
        <v>82.822757109999998</v>
      </c>
      <c r="JV15" s="24">
        <v>85.964912279999993</v>
      </c>
      <c r="JW15" s="24">
        <v>84.710714539999998</v>
      </c>
      <c r="JX15" s="24">
        <v>83.233532929999996</v>
      </c>
      <c r="JY15" s="24">
        <v>85.85062241</v>
      </c>
      <c r="JZ15" s="24">
        <v>78.855250710000007</v>
      </c>
      <c r="KA15" s="24">
        <v>83.903988699999999</v>
      </c>
      <c r="KB15" s="24">
        <v>87.490144549999997</v>
      </c>
      <c r="KC15" s="24">
        <v>79.3</v>
      </c>
      <c r="KD15" s="24">
        <v>50</v>
      </c>
      <c r="KE15" s="24">
        <v>87.144790259999994</v>
      </c>
      <c r="KF15" s="24">
        <v>14096.38718</v>
      </c>
      <c r="KG15" s="24">
        <v>14107.71351</v>
      </c>
      <c r="KH15" s="24">
        <v>13069.171689999999</v>
      </c>
      <c r="KI15" s="24">
        <v>14064.126029999999</v>
      </c>
      <c r="KJ15" s="24">
        <v>11567.911700000001</v>
      </c>
      <c r="KK15" s="24">
        <v>14643.911169999999</v>
      </c>
      <c r="KL15" s="24">
        <v>10981.60374</v>
      </c>
      <c r="KM15" s="24">
        <v>12937.34354</v>
      </c>
      <c r="KN15" s="24">
        <v>14798.35584</v>
      </c>
      <c r="KO15" s="24">
        <v>12282.08712</v>
      </c>
      <c r="KP15" s="24">
        <v>12928.275320000001</v>
      </c>
      <c r="KQ15" s="24">
        <v>10062.640439999999</v>
      </c>
      <c r="KR15" s="24">
        <v>12069.53363</v>
      </c>
      <c r="KS15" s="24">
        <v>18203.249360000002</v>
      </c>
      <c r="KT15" s="24">
        <v>13270.02</v>
      </c>
      <c r="KU15" s="24">
        <v>10935.666670000001</v>
      </c>
      <c r="KV15" s="24">
        <v>16549.770100000002</v>
      </c>
    </row>
    <row r="16" spans="1:308" x14ac:dyDescent="0.25">
      <c r="A16">
        <v>15</v>
      </c>
      <c r="B16" t="s">
        <v>527</v>
      </c>
      <c r="C16">
        <v>34846</v>
      </c>
      <c r="D16">
        <v>12397</v>
      </c>
      <c r="E16">
        <v>11454</v>
      </c>
      <c r="F16">
        <v>21139</v>
      </c>
      <c r="G16">
        <v>390</v>
      </c>
      <c r="H16">
        <v>490</v>
      </c>
      <c r="I16">
        <v>9955</v>
      </c>
      <c r="J16">
        <v>228</v>
      </c>
      <c r="K16">
        <v>16090</v>
      </c>
      <c r="L16">
        <v>510</v>
      </c>
      <c r="M16">
        <v>3445</v>
      </c>
      <c r="N16">
        <v>6892</v>
      </c>
      <c r="O16">
        <v>17922</v>
      </c>
      <c r="P16">
        <v>9542</v>
      </c>
      <c r="Q16">
        <v>957</v>
      </c>
      <c r="R16">
        <v>3457</v>
      </c>
      <c r="S16">
        <v>5087</v>
      </c>
      <c r="T16">
        <v>90</v>
      </c>
      <c r="U16">
        <v>2</v>
      </c>
      <c r="V16">
        <v>26</v>
      </c>
      <c r="W16">
        <v>47</v>
      </c>
      <c r="X16">
        <v>1</v>
      </c>
      <c r="Y16">
        <v>1</v>
      </c>
      <c r="Z16">
        <v>34</v>
      </c>
      <c r="AA16">
        <v>1</v>
      </c>
      <c r="AB16">
        <v>24</v>
      </c>
      <c r="AC16">
        <v>4</v>
      </c>
      <c r="AD16">
        <v>38</v>
      </c>
      <c r="AE16">
        <v>33</v>
      </c>
      <c r="AF16">
        <v>22</v>
      </c>
      <c r="AG16">
        <v>1</v>
      </c>
      <c r="AH16">
        <v>2</v>
      </c>
      <c r="AI16">
        <v>10</v>
      </c>
      <c r="AJ16">
        <v>1</v>
      </c>
      <c r="AK16">
        <v>25269</v>
      </c>
      <c r="AL16">
        <v>8164</v>
      </c>
      <c r="AM16">
        <v>8894</v>
      </c>
      <c r="AN16">
        <v>14811</v>
      </c>
      <c r="AO16">
        <v>305</v>
      </c>
      <c r="AP16">
        <v>371</v>
      </c>
      <c r="AQ16">
        <v>8065</v>
      </c>
      <c r="AR16">
        <v>163</v>
      </c>
      <c r="AS16">
        <v>10449</v>
      </c>
      <c r="AT16">
        <v>439</v>
      </c>
      <c r="AU16">
        <v>3047</v>
      </c>
      <c r="AV16">
        <v>5457</v>
      </c>
      <c r="AW16">
        <v>13369</v>
      </c>
      <c r="AX16">
        <v>6020</v>
      </c>
      <c r="AY16">
        <v>602</v>
      </c>
      <c r="AZ16">
        <v>2975</v>
      </c>
      <c r="BA16">
        <v>3137</v>
      </c>
      <c r="BB16">
        <v>6142</v>
      </c>
      <c r="BC16">
        <v>2788</v>
      </c>
      <c r="BD16">
        <v>1823</v>
      </c>
      <c r="BE16">
        <v>4091</v>
      </c>
      <c r="BF16">
        <v>56</v>
      </c>
      <c r="BG16">
        <v>79</v>
      </c>
      <c r="BH16">
        <v>1425</v>
      </c>
      <c r="BI16">
        <v>44</v>
      </c>
      <c r="BJ16">
        <v>3528</v>
      </c>
      <c r="BK16">
        <v>48</v>
      </c>
      <c r="BL16">
        <v>284</v>
      </c>
      <c r="BM16">
        <v>978</v>
      </c>
      <c r="BN16">
        <v>3056</v>
      </c>
      <c r="BO16">
        <v>2082</v>
      </c>
      <c r="BP16">
        <v>230</v>
      </c>
      <c r="BQ16">
        <v>332</v>
      </c>
      <c r="BR16">
        <v>1226</v>
      </c>
      <c r="BS16">
        <v>3341</v>
      </c>
      <c r="BT16">
        <v>1442</v>
      </c>
      <c r="BU16">
        <v>710</v>
      </c>
      <c r="BV16">
        <v>2187</v>
      </c>
      <c r="BW16">
        <v>27</v>
      </c>
      <c r="BX16">
        <v>38</v>
      </c>
      <c r="BY16">
        <v>428</v>
      </c>
      <c r="BZ16">
        <v>20</v>
      </c>
      <c r="CA16">
        <v>2089</v>
      </c>
      <c r="CB16">
        <v>18</v>
      </c>
      <c r="CC16">
        <v>76</v>
      </c>
      <c r="CD16">
        <v>424</v>
      </c>
      <c r="CE16">
        <v>1471</v>
      </c>
      <c r="CF16">
        <v>1439</v>
      </c>
      <c r="CG16">
        <v>123</v>
      </c>
      <c r="CH16">
        <v>140</v>
      </c>
      <c r="CI16">
        <v>723</v>
      </c>
      <c r="CJ16">
        <v>44158</v>
      </c>
      <c r="CK16">
        <v>15100</v>
      </c>
      <c r="CL16">
        <v>14056</v>
      </c>
      <c r="CM16">
        <v>27287</v>
      </c>
      <c r="CN16">
        <v>533</v>
      </c>
      <c r="CO16">
        <v>624</v>
      </c>
      <c r="CP16">
        <v>12716</v>
      </c>
      <c r="CQ16">
        <v>295</v>
      </c>
      <c r="CR16">
        <v>20676</v>
      </c>
      <c r="CS16">
        <v>651</v>
      </c>
      <c r="CT16">
        <v>4243</v>
      </c>
      <c r="CU16">
        <v>8787</v>
      </c>
      <c r="CV16">
        <v>22837</v>
      </c>
      <c r="CW16">
        <v>11870</v>
      </c>
      <c r="CX16">
        <v>1823</v>
      </c>
      <c r="CY16">
        <v>3935</v>
      </c>
      <c r="CZ16">
        <v>6214</v>
      </c>
      <c r="DA16" s="24">
        <v>78.912088409999996</v>
      </c>
      <c r="DB16" s="24">
        <v>82.099337750000004</v>
      </c>
      <c r="DC16" s="24">
        <v>81.488332380000003</v>
      </c>
      <c r="DD16" s="24">
        <v>77.469124489999999</v>
      </c>
      <c r="DE16" s="24">
        <v>73.170731709999998</v>
      </c>
      <c r="DF16" s="24">
        <v>78.525641030000003</v>
      </c>
      <c r="DG16" s="24">
        <v>78.287197230000004</v>
      </c>
      <c r="DH16" s="24">
        <v>77.288135589999996</v>
      </c>
      <c r="DI16" s="24">
        <v>77.819694330000004</v>
      </c>
      <c r="DJ16" s="24">
        <v>78.341013820000001</v>
      </c>
      <c r="DK16" s="24">
        <v>81.19255244</v>
      </c>
      <c r="DL16" s="24">
        <v>78.434050299999996</v>
      </c>
      <c r="DM16" s="24">
        <v>78.477908659999997</v>
      </c>
      <c r="DN16" s="24">
        <v>80.387531589999995</v>
      </c>
      <c r="DO16" s="24">
        <v>52.495885899999998</v>
      </c>
      <c r="DP16" s="24">
        <v>87.852604830000004</v>
      </c>
      <c r="DQ16" s="24">
        <v>81.863533959999998</v>
      </c>
      <c r="DR16">
        <v>33276</v>
      </c>
      <c r="DS16">
        <v>8564</v>
      </c>
      <c r="DT16">
        <v>10371</v>
      </c>
      <c r="DU16">
        <v>20762</v>
      </c>
      <c r="DV16">
        <v>404</v>
      </c>
      <c r="DW16">
        <v>467</v>
      </c>
      <c r="DX16">
        <v>9051</v>
      </c>
      <c r="DY16">
        <v>222</v>
      </c>
      <c r="DZ16">
        <v>16261</v>
      </c>
      <c r="EA16">
        <v>514</v>
      </c>
      <c r="EB16">
        <v>3524</v>
      </c>
      <c r="EC16">
        <v>5643</v>
      </c>
      <c r="ED16">
        <v>17048</v>
      </c>
      <c r="EE16">
        <v>10155</v>
      </c>
      <c r="EF16">
        <v>857</v>
      </c>
      <c r="EG16">
        <v>2695</v>
      </c>
      <c r="EH16">
        <v>3767</v>
      </c>
      <c r="EI16">
        <v>40705</v>
      </c>
      <c r="EJ16">
        <v>10193</v>
      </c>
      <c r="EK16">
        <v>13145</v>
      </c>
      <c r="EL16">
        <v>24971</v>
      </c>
      <c r="EM16">
        <v>477</v>
      </c>
      <c r="EN16">
        <v>554</v>
      </c>
      <c r="EO16">
        <v>11144</v>
      </c>
      <c r="EP16">
        <v>265</v>
      </c>
      <c r="EQ16">
        <v>19423</v>
      </c>
      <c r="ER16">
        <v>611</v>
      </c>
      <c r="ES16">
        <v>4222</v>
      </c>
      <c r="ET16">
        <v>7685</v>
      </c>
      <c r="EU16">
        <v>20791</v>
      </c>
      <c r="EV16">
        <v>11664</v>
      </c>
      <c r="EW16">
        <v>1134</v>
      </c>
      <c r="EX16">
        <v>3885</v>
      </c>
      <c r="EY16">
        <v>4336</v>
      </c>
      <c r="EZ16">
        <v>81.749170860000007</v>
      </c>
      <c r="FA16">
        <v>84.018444029999998</v>
      </c>
      <c r="FB16">
        <v>78.896918979999995</v>
      </c>
      <c r="FC16">
        <v>83.144447560000003</v>
      </c>
      <c r="FD16">
        <v>84.69601677</v>
      </c>
      <c r="FE16">
        <v>84.296028879999994</v>
      </c>
      <c r="FF16">
        <v>81.218592959999995</v>
      </c>
      <c r="FG16">
        <v>83.773584909999997</v>
      </c>
      <c r="FH16">
        <v>83.720331569999999</v>
      </c>
      <c r="FI16">
        <v>84.124386250000001</v>
      </c>
      <c r="FJ16">
        <v>83.467550919999994</v>
      </c>
      <c r="FK16">
        <v>73.428757320000003</v>
      </c>
      <c r="FL16">
        <v>81.997017940000006</v>
      </c>
      <c r="FM16">
        <v>87.062757199999993</v>
      </c>
      <c r="FN16">
        <v>75.573192239999997</v>
      </c>
      <c r="FO16">
        <v>69.369369370000001</v>
      </c>
      <c r="FP16">
        <v>86.877306270000005</v>
      </c>
      <c r="FQ16">
        <v>465800656</v>
      </c>
      <c r="FR16">
        <v>124792768.7</v>
      </c>
      <c r="FS16">
        <v>137538210.19999999</v>
      </c>
      <c r="FT16">
        <v>298975583.19999999</v>
      </c>
      <c r="FU16">
        <v>5243533.04</v>
      </c>
      <c r="FV16">
        <v>7200196.7999999998</v>
      </c>
      <c r="FW16">
        <v>103324382.8</v>
      </c>
      <c r="FX16">
        <v>3465302.78</v>
      </c>
      <c r="FY16">
        <v>251298456</v>
      </c>
      <c r="FZ16">
        <v>6489142.6799999997</v>
      </c>
      <c r="GA16">
        <v>44107993.979999997</v>
      </c>
      <c r="GB16">
        <v>69561378.659999996</v>
      </c>
      <c r="GC16">
        <v>205513544.30000001</v>
      </c>
      <c r="GD16">
        <v>187150987.30000001</v>
      </c>
      <c r="GE16">
        <v>11506919.880000001</v>
      </c>
      <c r="GF16">
        <v>39519670.68</v>
      </c>
      <c r="GG16">
        <v>63826518.240000002</v>
      </c>
      <c r="GH16">
        <v>33276</v>
      </c>
      <c r="GI16">
        <v>8564</v>
      </c>
      <c r="GJ16">
        <v>10371</v>
      </c>
      <c r="GK16">
        <v>20762</v>
      </c>
      <c r="GL16">
        <v>404</v>
      </c>
      <c r="GM16">
        <v>467</v>
      </c>
      <c r="GN16">
        <v>9051</v>
      </c>
      <c r="GO16">
        <v>222</v>
      </c>
      <c r="GP16">
        <v>16261</v>
      </c>
      <c r="GQ16">
        <v>514</v>
      </c>
      <c r="GR16">
        <v>3524</v>
      </c>
      <c r="GS16">
        <v>5643</v>
      </c>
      <c r="GT16">
        <v>17048</v>
      </c>
      <c r="GU16">
        <v>10155</v>
      </c>
      <c r="GV16">
        <v>857</v>
      </c>
      <c r="GW16">
        <v>2695</v>
      </c>
      <c r="GX16">
        <v>3767</v>
      </c>
      <c r="GY16" s="24">
        <v>13998.09641</v>
      </c>
      <c r="GZ16" s="24">
        <v>14571.78523</v>
      </c>
      <c r="HA16" s="24">
        <v>13261.80795</v>
      </c>
      <c r="HB16" s="24">
        <v>14400.134050000001</v>
      </c>
      <c r="HC16" s="24">
        <v>12979.04218</v>
      </c>
      <c r="HD16" s="24">
        <v>15417.980299999999</v>
      </c>
      <c r="HE16" s="24">
        <v>11415.79745</v>
      </c>
      <c r="HF16" s="24">
        <v>15609.47198</v>
      </c>
      <c r="HG16" s="24">
        <v>15454.059160000001</v>
      </c>
      <c r="HH16" s="24">
        <v>12624.791209999999</v>
      </c>
      <c r="HI16" s="24">
        <v>12516.45686</v>
      </c>
      <c r="HJ16" s="24">
        <v>12327.020850000001</v>
      </c>
      <c r="HK16" s="24">
        <v>12054.99439</v>
      </c>
      <c r="HL16" s="24">
        <v>18429.442370000001</v>
      </c>
      <c r="HM16" s="24">
        <v>13426.97769</v>
      </c>
      <c r="HN16" s="24">
        <v>14664.070750000001</v>
      </c>
      <c r="HO16" s="24">
        <v>16943.5939</v>
      </c>
      <c r="HP16">
        <v>5003</v>
      </c>
      <c r="HQ16">
        <v>5376</v>
      </c>
      <c r="HR16">
        <v>4860</v>
      </c>
      <c r="HS16">
        <v>5123</v>
      </c>
      <c r="HT16">
        <v>4400</v>
      </c>
      <c r="HU16">
        <v>5473</v>
      </c>
      <c r="HV16">
        <v>4288</v>
      </c>
      <c r="HW16">
        <v>4974</v>
      </c>
      <c r="HX16">
        <v>5579</v>
      </c>
      <c r="HY16">
        <v>4471</v>
      </c>
      <c r="HZ16">
        <v>4585</v>
      </c>
      <c r="IA16">
        <v>4158</v>
      </c>
      <c r="IB16">
        <v>4612</v>
      </c>
      <c r="IC16">
        <v>7047</v>
      </c>
      <c r="ID16">
        <v>4141</v>
      </c>
      <c r="IE16">
        <v>4694</v>
      </c>
      <c r="IF16">
        <v>6387</v>
      </c>
      <c r="IG16">
        <v>5481</v>
      </c>
      <c r="IH16">
        <v>6016</v>
      </c>
      <c r="II16">
        <v>5145</v>
      </c>
      <c r="IJ16">
        <v>5692</v>
      </c>
      <c r="IK16">
        <v>4907</v>
      </c>
      <c r="IL16">
        <v>5698</v>
      </c>
      <c r="IM16">
        <v>4708</v>
      </c>
      <c r="IN16">
        <v>5863</v>
      </c>
      <c r="IO16">
        <v>6176</v>
      </c>
      <c r="IP16">
        <v>4978</v>
      </c>
      <c r="IQ16">
        <v>5233</v>
      </c>
      <c r="IR16">
        <v>4161</v>
      </c>
      <c r="IS16">
        <v>5056</v>
      </c>
      <c r="IT16">
        <v>7880</v>
      </c>
      <c r="IU16">
        <v>4609</v>
      </c>
      <c r="IV16">
        <v>4417</v>
      </c>
      <c r="IW16">
        <v>6988</v>
      </c>
      <c r="IX16" s="24">
        <v>79.938072899999995</v>
      </c>
      <c r="IY16" s="24">
        <v>82.573223459999994</v>
      </c>
      <c r="IZ16" s="24">
        <v>82.966172</v>
      </c>
      <c r="JA16" s="24">
        <v>78.159079539999993</v>
      </c>
      <c r="JB16" s="24">
        <v>75.921375920000003</v>
      </c>
      <c r="JC16" s="24">
        <v>80.851063830000001</v>
      </c>
      <c r="JD16" s="24">
        <v>78.925711739999997</v>
      </c>
      <c r="JE16" s="24">
        <v>77.314814810000001</v>
      </c>
      <c r="JF16" s="24">
        <v>78.841569489999998</v>
      </c>
      <c r="JG16" s="24">
        <v>79.629629629999997</v>
      </c>
      <c r="JH16" s="24">
        <v>81.244138789999994</v>
      </c>
      <c r="JI16" s="24">
        <v>80.870430949999999</v>
      </c>
      <c r="JJ16" s="24">
        <v>79.110528939999995</v>
      </c>
      <c r="JK16" s="24">
        <v>80.948729180000001</v>
      </c>
      <c r="JL16" s="24">
        <v>53.46907994</v>
      </c>
      <c r="JM16" s="24">
        <v>88.247806429999997</v>
      </c>
      <c r="JN16" s="24">
        <v>82.549371629999996</v>
      </c>
      <c r="JO16" s="24">
        <v>81.739592560000006</v>
      </c>
      <c r="JP16" s="24">
        <v>84.654251479999999</v>
      </c>
      <c r="JQ16" s="24">
        <v>78.280123579999994</v>
      </c>
      <c r="JR16" s="24">
        <v>83.541176469999996</v>
      </c>
      <c r="JS16" s="24">
        <v>84.419263459999996</v>
      </c>
      <c r="JT16" s="24">
        <v>85.286783040000003</v>
      </c>
      <c r="JU16" s="24">
        <v>81.674148400000007</v>
      </c>
      <c r="JV16" s="24">
        <v>83.529411760000002</v>
      </c>
      <c r="JW16" s="24">
        <v>83.957219249999994</v>
      </c>
      <c r="JX16" s="24">
        <v>84.242424240000005</v>
      </c>
      <c r="JY16" s="24">
        <v>83.764781080000006</v>
      </c>
      <c r="JZ16" s="24">
        <v>71.919530600000002</v>
      </c>
      <c r="KA16" s="24">
        <v>82.431529729999994</v>
      </c>
      <c r="KB16" s="24">
        <v>87.800829879999995</v>
      </c>
      <c r="KC16" s="24">
        <v>76.744186049999996</v>
      </c>
      <c r="KD16" s="24">
        <v>68.512396690000003</v>
      </c>
      <c r="KE16" s="24">
        <v>87.808376359999997</v>
      </c>
      <c r="KF16" s="24">
        <v>14194.973959999999</v>
      </c>
      <c r="KG16" s="24">
        <v>14958.875050000001</v>
      </c>
      <c r="KH16" s="24">
        <v>13447.119070000001</v>
      </c>
      <c r="KI16" s="24">
        <v>14499.88673</v>
      </c>
      <c r="KJ16" s="24">
        <v>13180.093489999999</v>
      </c>
      <c r="KK16" s="24">
        <v>16564.91807</v>
      </c>
      <c r="KL16" s="24">
        <v>11543.647080000001</v>
      </c>
      <c r="KM16" s="24">
        <v>15445.65099</v>
      </c>
      <c r="KN16" s="24">
        <v>15515.85484</v>
      </c>
      <c r="KO16" s="24">
        <v>13166.33683</v>
      </c>
      <c r="KP16" s="24">
        <v>12581.396629999999</v>
      </c>
      <c r="KQ16" s="24">
        <v>12724.41705</v>
      </c>
      <c r="KR16" s="24">
        <v>12042.23324</v>
      </c>
      <c r="KS16" s="24">
        <v>18505.93129</v>
      </c>
      <c r="KT16" s="24">
        <v>13760.8992</v>
      </c>
      <c r="KU16" s="24">
        <v>14669.76557</v>
      </c>
      <c r="KV16" s="24">
        <v>17104.12817</v>
      </c>
    </row>
    <row r="17" spans="1:308" x14ac:dyDescent="0.25">
      <c r="A17">
        <v>16</v>
      </c>
      <c r="B17" t="s">
        <v>534</v>
      </c>
      <c r="C17">
        <v>14845</v>
      </c>
      <c r="D17">
        <v>6018</v>
      </c>
      <c r="E17">
        <v>2389</v>
      </c>
      <c r="F17">
        <v>11964</v>
      </c>
      <c r="G17">
        <v>317</v>
      </c>
      <c r="H17">
        <v>185</v>
      </c>
      <c r="I17">
        <v>1357</v>
      </c>
      <c r="J17">
        <v>87</v>
      </c>
      <c r="K17">
        <v>11745</v>
      </c>
      <c r="L17">
        <v>248</v>
      </c>
      <c r="M17">
        <v>1517</v>
      </c>
      <c r="N17">
        <v>2171</v>
      </c>
      <c r="O17">
        <v>8700</v>
      </c>
      <c r="P17">
        <v>3707</v>
      </c>
      <c r="Q17">
        <v>506</v>
      </c>
      <c r="R17">
        <v>22</v>
      </c>
      <c r="S17">
        <v>2598</v>
      </c>
      <c r="T17">
        <v>152</v>
      </c>
      <c r="U17">
        <v>3</v>
      </c>
      <c r="V17">
        <v>30</v>
      </c>
      <c r="W17">
        <v>117</v>
      </c>
      <c r="X17">
        <v>7</v>
      </c>
      <c r="Y17">
        <v>2</v>
      </c>
      <c r="Z17">
        <v>26</v>
      </c>
      <c r="AB17">
        <v>116</v>
      </c>
      <c r="AC17">
        <v>9</v>
      </c>
      <c r="AD17">
        <v>77</v>
      </c>
      <c r="AE17">
        <v>46</v>
      </c>
      <c r="AF17">
        <v>35</v>
      </c>
      <c r="AH17">
        <v>0</v>
      </c>
      <c r="AJ17">
        <v>2</v>
      </c>
      <c r="AK17">
        <v>9657</v>
      </c>
      <c r="AL17">
        <v>3482</v>
      </c>
      <c r="AM17">
        <v>1717</v>
      </c>
      <c r="AN17">
        <v>7562</v>
      </c>
      <c r="AO17">
        <v>263</v>
      </c>
      <c r="AP17">
        <v>141</v>
      </c>
      <c r="AQ17">
        <v>1088</v>
      </c>
      <c r="AR17">
        <v>71</v>
      </c>
      <c r="AS17">
        <v>7287</v>
      </c>
      <c r="AT17">
        <v>211</v>
      </c>
      <c r="AU17">
        <v>1253</v>
      </c>
      <c r="AV17">
        <v>1471</v>
      </c>
      <c r="AW17">
        <v>5867</v>
      </c>
      <c r="AX17">
        <v>2146</v>
      </c>
      <c r="AY17">
        <v>302</v>
      </c>
      <c r="AZ17">
        <v>17</v>
      </c>
      <c r="BA17">
        <v>1430</v>
      </c>
      <c r="BB17">
        <v>3181</v>
      </c>
      <c r="BC17">
        <v>1565</v>
      </c>
      <c r="BD17">
        <v>455</v>
      </c>
      <c r="BE17">
        <v>2648</v>
      </c>
      <c r="BF17">
        <v>37</v>
      </c>
      <c r="BG17">
        <v>31</v>
      </c>
      <c r="BH17">
        <v>182</v>
      </c>
      <c r="BI17">
        <v>8</v>
      </c>
      <c r="BJ17">
        <v>2677</v>
      </c>
      <c r="BK17">
        <v>23</v>
      </c>
      <c r="BL17">
        <v>149</v>
      </c>
      <c r="BM17">
        <v>423</v>
      </c>
      <c r="BN17">
        <v>1782</v>
      </c>
      <c r="BO17">
        <v>958</v>
      </c>
      <c r="BP17">
        <v>125</v>
      </c>
      <c r="BQ17">
        <v>2</v>
      </c>
      <c r="BR17">
        <v>709</v>
      </c>
      <c r="BS17">
        <v>1855</v>
      </c>
      <c r="BT17">
        <v>968</v>
      </c>
      <c r="BU17">
        <v>187</v>
      </c>
      <c r="BV17">
        <v>1637</v>
      </c>
      <c r="BW17">
        <v>10</v>
      </c>
      <c r="BX17">
        <v>11</v>
      </c>
      <c r="BY17">
        <v>61</v>
      </c>
      <c r="BZ17">
        <v>8</v>
      </c>
      <c r="CA17">
        <v>1665</v>
      </c>
      <c r="CB17">
        <v>5</v>
      </c>
      <c r="CC17">
        <v>38</v>
      </c>
      <c r="CD17">
        <v>231</v>
      </c>
      <c r="CE17">
        <v>1016</v>
      </c>
      <c r="CF17">
        <v>603</v>
      </c>
      <c r="CG17">
        <v>79</v>
      </c>
      <c r="CH17">
        <v>3</v>
      </c>
      <c r="CI17">
        <v>457</v>
      </c>
      <c r="CJ17">
        <v>21059</v>
      </c>
      <c r="CK17">
        <v>8262</v>
      </c>
      <c r="CL17">
        <v>3283</v>
      </c>
      <c r="CM17">
        <v>16979</v>
      </c>
      <c r="CN17">
        <v>523</v>
      </c>
      <c r="CO17">
        <v>245</v>
      </c>
      <c r="CP17">
        <v>1803</v>
      </c>
      <c r="CQ17">
        <v>113</v>
      </c>
      <c r="CR17">
        <v>16793</v>
      </c>
      <c r="CS17">
        <v>337</v>
      </c>
      <c r="CT17">
        <v>1935</v>
      </c>
      <c r="CU17">
        <v>3515</v>
      </c>
      <c r="CV17">
        <v>12220</v>
      </c>
      <c r="CW17">
        <v>4942</v>
      </c>
      <c r="CX17">
        <v>919</v>
      </c>
      <c r="CY17">
        <v>31</v>
      </c>
      <c r="CZ17">
        <v>3259</v>
      </c>
      <c r="DA17" s="24">
        <v>70.492426039999998</v>
      </c>
      <c r="DB17" s="24">
        <v>72.839506170000007</v>
      </c>
      <c r="DC17" s="24">
        <v>72.768809020000006</v>
      </c>
      <c r="DD17" s="24">
        <v>70.463513750000004</v>
      </c>
      <c r="DE17" s="24">
        <v>60.61185468</v>
      </c>
      <c r="DF17" s="24">
        <v>75.510204079999994</v>
      </c>
      <c r="DG17" s="24">
        <v>75.263449809999997</v>
      </c>
      <c r="DH17" s="24">
        <v>76.991150439999998</v>
      </c>
      <c r="DI17" s="24">
        <v>69.939855890000004</v>
      </c>
      <c r="DJ17" s="24">
        <v>73.590504449999997</v>
      </c>
      <c r="DK17" s="24">
        <v>78.397932819999994</v>
      </c>
      <c r="DL17" s="24">
        <v>61.763869130000003</v>
      </c>
      <c r="DM17" s="24">
        <v>71.194762679999997</v>
      </c>
      <c r="DN17" s="24">
        <v>75.010117359999995</v>
      </c>
      <c r="DO17" s="24">
        <v>55.059847660000003</v>
      </c>
      <c r="DP17" s="24">
        <v>70.967741939999996</v>
      </c>
      <c r="DQ17" s="24">
        <v>79.717704819999994</v>
      </c>
      <c r="DR17">
        <v>14821</v>
      </c>
      <c r="DS17">
        <v>4531</v>
      </c>
      <c r="DT17">
        <v>2300</v>
      </c>
      <c r="DU17">
        <v>12054</v>
      </c>
      <c r="DV17">
        <v>263</v>
      </c>
      <c r="DW17">
        <v>188</v>
      </c>
      <c r="DX17">
        <v>1305</v>
      </c>
      <c r="DY17">
        <v>90</v>
      </c>
      <c r="DZ17">
        <v>11864</v>
      </c>
      <c r="EA17">
        <v>215</v>
      </c>
      <c r="EB17">
        <v>1609</v>
      </c>
      <c r="EC17">
        <v>2024</v>
      </c>
      <c r="ED17">
        <v>8605</v>
      </c>
      <c r="EE17">
        <v>3953</v>
      </c>
      <c r="EF17">
        <v>463</v>
      </c>
      <c r="EG17">
        <v>21</v>
      </c>
      <c r="EH17">
        <v>1758</v>
      </c>
      <c r="EI17">
        <v>17633</v>
      </c>
      <c r="EJ17">
        <v>5370</v>
      </c>
      <c r="EK17">
        <v>2721</v>
      </c>
      <c r="EL17">
        <v>14342</v>
      </c>
      <c r="EM17">
        <v>345</v>
      </c>
      <c r="EN17">
        <v>223</v>
      </c>
      <c r="EO17">
        <v>1593</v>
      </c>
      <c r="EP17">
        <v>112</v>
      </c>
      <c r="EQ17">
        <v>14030</v>
      </c>
      <c r="ER17">
        <v>273</v>
      </c>
      <c r="ES17">
        <v>1910</v>
      </c>
      <c r="ET17">
        <v>2543</v>
      </c>
      <c r="EU17">
        <v>10285</v>
      </c>
      <c r="EV17">
        <v>4510</v>
      </c>
      <c r="EW17">
        <v>569</v>
      </c>
      <c r="EX17">
        <v>27</v>
      </c>
      <c r="EY17">
        <v>2020</v>
      </c>
      <c r="EZ17">
        <v>84.052628589999998</v>
      </c>
      <c r="FA17">
        <v>84.376163869999999</v>
      </c>
      <c r="FB17">
        <v>84.527747149999996</v>
      </c>
      <c r="FC17">
        <v>84.046855390000005</v>
      </c>
      <c r="FD17">
        <v>76.231884059999999</v>
      </c>
      <c r="FE17">
        <v>84.304932739999998</v>
      </c>
      <c r="FF17">
        <v>81.920903949999996</v>
      </c>
      <c r="FG17">
        <v>80.357142859999996</v>
      </c>
      <c r="FH17">
        <v>84.5616536</v>
      </c>
      <c r="FI17">
        <v>78.754578749999993</v>
      </c>
      <c r="FJ17">
        <v>84.2408377</v>
      </c>
      <c r="FK17">
        <v>79.591034210000004</v>
      </c>
      <c r="FL17">
        <v>83.665532330000005</v>
      </c>
      <c r="FM17">
        <v>87.649667410000006</v>
      </c>
      <c r="FN17">
        <v>81.370826010000002</v>
      </c>
      <c r="FO17">
        <v>77.777777779999994</v>
      </c>
      <c r="FP17">
        <v>87.029702970000002</v>
      </c>
      <c r="FQ17">
        <v>192302563</v>
      </c>
      <c r="FR17">
        <v>63631289.090000004</v>
      </c>
      <c r="FS17">
        <v>28551957.100000001</v>
      </c>
      <c r="FT17">
        <v>158290468.69999999</v>
      </c>
      <c r="FU17">
        <v>2661364.14</v>
      </c>
      <c r="FV17">
        <v>3071544.88</v>
      </c>
      <c r="FW17">
        <v>14878685.279999999</v>
      </c>
      <c r="FX17">
        <v>1378815.04</v>
      </c>
      <c r="FY17">
        <v>156158110.90000001</v>
      </c>
      <c r="FZ17">
        <v>2167724.06</v>
      </c>
      <c r="GA17">
        <v>17929071.18</v>
      </c>
      <c r="GB17">
        <v>22315992.52</v>
      </c>
      <c r="GC17">
        <v>100270707</v>
      </c>
      <c r="GD17">
        <v>67990659.329999998</v>
      </c>
      <c r="GE17">
        <v>5093923.7</v>
      </c>
      <c r="GF17">
        <v>165614.06</v>
      </c>
      <c r="GG17">
        <v>28161753.129999999</v>
      </c>
      <c r="GH17">
        <v>14821</v>
      </c>
      <c r="GI17">
        <v>4531</v>
      </c>
      <c r="GJ17">
        <v>2300</v>
      </c>
      <c r="GK17">
        <v>12054</v>
      </c>
      <c r="GL17">
        <v>263</v>
      </c>
      <c r="GM17">
        <v>188</v>
      </c>
      <c r="GN17">
        <v>1305</v>
      </c>
      <c r="GO17">
        <v>90</v>
      </c>
      <c r="GP17">
        <v>11864</v>
      </c>
      <c r="GQ17">
        <v>215</v>
      </c>
      <c r="GR17">
        <v>1609</v>
      </c>
      <c r="GS17">
        <v>2024</v>
      </c>
      <c r="GT17">
        <v>8605</v>
      </c>
      <c r="GU17">
        <v>3953</v>
      </c>
      <c r="GV17">
        <v>463</v>
      </c>
      <c r="GW17">
        <v>21</v>
      </c>
      <c r="GX17">
        <v>1758</v>
      </c>
      <c r="GY17" s="24">
        <v>12975.005939999999</v>
      </c>
      <c r="GZ17" s="24">
        <v>14043.54206</v>
      </c>
      <c r="HA17" s="24">
        <v>12413.894389999999</v>
      </c>
      <c r="HB17" s="24">
        <v>13131.77938</v>
      </c>
      <c r="HC17" s="24">
        <v>10119.255289999999</v>
      </c>
      <c r="HD17" s="24">
        <v>16338.00468</v>
      </c>
      <c r="HE17" s="24">
        <v>11401.2914</v>
      </c>
      <c r="HF17" s="24">
        <v>15320.16711</v>
      </c>
      <c r="HG17" s="24">
        <v>13162.349200000001</v>
      </c>
      <c r="HH17" s="24">
        <v>10082.43749</v>
      </c>
      <c r="HI17" s="24">
        <v>11142.990169999999</v>
      </c>
      <c r="HJ17" s="24">
        <v>11025.688</v>
      </c>
      <c r="HK17" s="24">
        <v>11652.609759999999</v>
      </c>
      <c r="HL17" s="24">
        <v>17199.762040000001</v>
      </c>
      <c r="HM17" s="24">
        <v>11001.99503</v>
      </c>
      <c r="HN17" s="24">
        <v>7886.3838100000003</v>
      </c>
      <c r="HO17" s="24">
        <v>16019.19973</v>
      </c>
      <c r="HP17">
        <v>4557</v>
      </c>
      <c r="HQ17">
        <v>5034</v>
      </c>
      <c r="HR17">
        <v>4527</v>
      </c>
      <c r="HS17">
        <v>4576</v>
      </c>
      <c r="HT17">
        <v>3692</v>
      </c>
      <c r="HU17">
        <v>5012</v>
      </c>
      <c r="HV17">
        <v>4094</v>
      </c>
      <c r="HW17">
        <v>3785</v>
      </c>
      <c r="HX17">
        <v>4615</v>
      </c>
      <c r="HY17">
        <v>3835</v>
      </c>
      <c r="HZ17">
        <v>3982</v>
      </c>
      <c r="IA17">
        <v>3780</v>
      </c>
      <c r="IB17">
        <v>4274</v>
      </c>
      <c r="IC17">
        <v>6161</v>
      </c>
      <c r="ID17">
        <v>3804</v>
      </c>
      <c r="IE17">
        <v>4472</v>
      </c>
      <c r="IF17">
        <v>5785</v>
      </c>
      <c r="IG17">
        <v>5196</v>
      </c>
      <c r="IH17">
        <v>5727</v>
      </c>
      <c r="II17">
        <v>5077</v>
      </c>
      <c r="IJ17">
        <v>5251</v>
      </c>
      <c r="IK17">
        <v>3924</v>
      </c>
      <c r="IL17">
        <v>5668</v>
      </c>
      <c r="IM17">
        <v>4583</v>
      </c>
      <c r="IN17">
        <v>4957</v>
      </c>
      <c r="IO17">
        <v>5293</v>
      </c>
      <c r="IP17">
        <v>3816</v>
      </c>
      <c r="IQ17">
        <v>4513</v>
      </c>
      <c r="IR17">
        <v>4405</v>
      </c>
      <c r="IS17">
        <v>4893</v>
      </c>
      <c r="IT17">
        <v>7022</v>
      </c>
      <c r="IU17">
        <v>4150</v>
      </c>
      <c r="IV17">
        <v>2696</v>
      </c>
      <c r="IW17">
        <v>6589</v>
      </c>
      <c r="IX17" s="24">
        <v>70.718983899999998</v>
      </c>
      <c r="IY17" s="24">
        <v>72.772413790000002</v>
      </c>
      <c r="IZ17" s="24">
        <v>72.888233119999995</v>
      </c>
      <c r="JA17" s="24">
        <v>70.45848651</v>
      </c>
      <c r="JB17" s="24">
        <v>67.38461538</v>
      </c>
      <c r="JC17" s="24">
        <v>76</v>
      </c>
      <c r="JD17" s="24">
        <v>75.264550259999993</v>
      </c>
      <c r="JE17" s="24">
        <v>79.518072290000006</v>
      </c>
      <c r="JF17" s="24">
        <v>69.916356219999997</v>
      </c>
      <c r="JG17" s="24">
        <v>71.972318340000001</v>
      </c>
      <c r="JH17" s="24">
        <v>79.231246130000002</v>
      </c>
      <c r="JI17" s="24">
        <v>61.933085499999997</v>
      </c>
      <c r="JJ17" s="24">
        <v>71.177775629999999</v>
      </c>
      <c r="JK17" s="24">
        <v>74.924471299999993</v>
      </c>
      <c r="JL17" s="24">
        <v>55.667506299999999</v>
      </c>
      <c r="JM17" s="24">
        <v>66.666666669999998</v>
      </c>
      <c r="JN17" s="24">
        <v>79.763113369999999</v>
      </c>
      <c r="JO17" s="24">
        <v>84.549886700000002</v>
      </c>
      <c r="JP17" s="24">
        <v>85.016949150000002</v>
      </c>
      <c r="JQ17" s="24">
        <v>84.888484300000002</v>
      </c>
      <c r="JR17" s="24">
        <v>84.506219220000006</v>
      </c>
      <c r="JS17" s="24">
        <v>78.137651820000002</v>
      </c>
      <c r="JT17" s="24">
        <v>86.127167630000002</v>
      </c>
      <c r="JU17" s="24">
        <v>82.911877390000001</v>
      </c>
      <c r="JV17" s="24">
        <v>80.459770109999994</v>
      </c>
      <c r="JW17" s="24">
        <v>84.922129040000002</v>
      </c>
      <c r="JX17" s="24">
        <v>81.276595740000005</v>
      </c>
      <c r="JY17" s="24">
        <v>84.813227190000006</v>
      </c>
      <c r="JZ17" s="24">
        <v>80.593132150000002</v>
      </c>
      <c r="KA17" s="24">
        <v>84.126428739999994</v>
      </c>
      <c r="KB17" s="24">
        <v>87.724784990000003</v>
      </c>
      <c r="KC17" s="24">
        <v>80.981595089999999</v>
      </c>
      <c r="KD17" s="24">
        <v>73.913043479999999</v>
      </c>
      <c r="KE17" s="24">
        <v>87.749445679999994</v>
      </c>
      <c r="KF17" s="24">
        <v>12976.431920000001</v>
      </c>
      <c r="KG17" s="24">
        <v>14135.741239999999</v>
      </c>
      <c r="KH17" s="24">
        <v>12494.538430000001</v>
      </c>
      <c r="KI17" s="24">
        <v>13080.88645</v>
      </c>
      <c r="KJ17" s="24">
        <v>10329.31264</v>
      </c>
      <c r="KK17" s="24">
        <v>16483.12255</v>
      </c>
      <c r="KL17" s="24">
        <v>11418.41431</v>
      </c>
      <c r="KM17" s="24">
        <v>15654.26943</v>
      </c>
      <c r="KN17" s="24">
        <v>13125.63593</v>
      </c>
      <c r="KO17" s="24">
        <v>10027.620629999999</v>
      </c>
      <c r="KP17" s="24">
        <v>11170.695250000001</v>
      </c>
      <c r="KQ17" s="24">
        <v>10857.88301</v>
      </c>
      <c r="KR17" s="24">
        <v>11675.84072</v>
      </c>
      <c r="KS17" s="24">
        <v>17066.025750000001</v>
      </c>
      <c r="KT17" s="24">
        <v>10946.972830000001</v>
      </c>
      <c r="KU17" s="24">
        <v>6971.2976470000003</v>
      </c>
      <c r="KV17" s="24">
        <v>16063.05034</v>
      </c>
    </row>
    <row r="18" spans="1:308" x14ac:dyDescent="0.25">
      <c r="A18">
        <v>17</v>
      </c>
      <c r="B18" t="s">
        <v>533</v>
      </c>
      <c r="C18">
        <v>16818</v>
      </c>
      <c r="D18">
        <v>6114</v>
      </c>
      <c r="E18">
        <v>3664</v>
      </c>
      <c r="F18">
        <v>12474</v>
      </c>
      <c r="G18">
        <v>260</v>
      </c>
      <c r="H18">
        <v>175</v>
      </c>
      <c r="I18">
        <v>5063</v>
      </c>
      <c r="J18">
        <v>62</v>
      </c>
      <c r="K18">
        <v>9328</v>
      </c>
      <c r="L18">
        <v>262</v>
      </c>
      <c r="M18">
        <v>2179</v>
      </c>
      <c r="N18">
        <v>2866</v>
      </c>
      <c r="O18">
        <v>10158</v>
      </c>
      <c r="P18">
        <v>3286</v>
      </c>
      <c r="Q18">
        <v>417</v>
      </c>
      <c r="R18">
        <v>502</v>
      </c>
      <c r="S18">
        <v>3079</v>
      </c>
      <c r="T18">
        <v>194</v>
      </c>
      <c r="U18">
        <v>1</v>
      </c>
      <c r="V18">
        <v>40</v>
      </c>
      <c r="W18">
        <v>109</v>
      </c>
      <c r="X18">
        <v>7</v>
      </c>
      <c r="Y18">
        <v>2</v>
      </c>
      <c r="Z18">
        <v>84</v>
      </c>
      <c r="AA18">
        <v>1</v>
      </c>
      <c r="AB18">
        <v>74</v>
      </c>
      <c r="AC18">
        <v>14</v>
      </c>
      <c r="AD18">
        <v>166</v>
      </c>
      <c r="AE18">
        <v>14</v>
      </c>
      <c r="AF18">
        <v>30</v>
      </c>
      <c r="AH18">
        <v>1</v>
      </c>
      <c r="AI18">
        <v>2</v>
      </c>
      <c r="AJ18">
        <v>1</v>
      </c>
      <c r="AK18">
        <v>11757</v>
      </c>
      <c r="AL18">
        <v>3771</v>
      </c>
      <c r="AM18">
        <v>2671</v>
      </c>
      <c r="AN18">
        <v>8600</v>
      </c>
      <c r="AO18">
        <v>199</v>
      </c>
      <c r="AP18">
        <v>137</v>
      </c>
      <c r="AQ18">
        <v>3961</v>
      </c>
      <c r="AR18">
        <v>48</v>
      </c>
      <c r="AS18">
        <v>6063</v>
      </c>
      <c r="AT18">
        <v>211</v>
      </c>
      <c r="AU18">
        <v>1823</v>
      </c>
      <c r="AV18">
        <v>1858</v>
      </c>
      <c r="AW18">
        <v>7473</v>
      </c>
      <c r="AX18">
        <v>2093</v>
      </c>
      <c r="AY18">
        <v>247</v>
      </c>
      <c r="AZ18">
        <v>325</v>
      </c>
      <c r="BA18">
        <v>1836</v>
      </c>
      <c r="BB18">
        <v>3023</v>
      </c>
      <c r="BC18">
        <v>1407</v>
      </c>
      <c r="BD18">
        <v>639</v>
      </c>
      <c r="BE18">
        <v>2294</v>
      </c>
      <c r="BF18">
        <v>31</v>
      </c>
      <c r="BG18">
        <v>19</v>
      </c>
      <c r="BH18">
        <v>660</v>
      </c>
      <c r="BI18">
        <v>7</v>
      </c>
      <c r="BJ18">
        <v>1947</v>
      </c>
      <c r="BK18">
        <v>23</v>
      </c>
      <c r="BL18">
        <v>151</v>
      </c>
      <c r="BM18">
        <v>608</v>
      </c>
      <c r="BN18">
        <v>1691</v>
      </c>
      <c r="BO18">
        <v>708</v>
      </c>
      <c r="BP18">
        <v>98</v>
      </c>
      <c r="BQ18">
        <v>104</v>
      </c>
      <c r="BR18">
        <v>769</v>
      </c>
      <c r="BS18">
        <v>1844</v>
      </c>
      <c r="BT18">
        <v>935</v>
      </c>
      <c r="BU18">
        <v>314</v>
      </c>
      <c r="BV18">
        <v>1471</v>
      </c>
      <c r="BW18">
        <v>23</v>
      </c>
      <c r="BX18">
        <v>17</v>
      </c>
      <c r="BY18">
        <v>358</v>
      </c>
      <c r="BZ18">
        <v>6</v>
      </c>
      <c r="CA18">
        <v>1244</v>
      </c>
      <c r="CB18">
        <v>14</v>
      </c>
      <c r="CC18">
        <v>39</v>
      </c>
      <c r="CD18">
        <v>386</v>
      </c>
      <c r="CE18">
        <v>964</v>
      </c>
      <c r="CF18">
        <v>485</v>
      </c>
      <c r="CG18">
        <v>71</v>
      </c>
      <c r="CH18">
        <v>71</v>
      </c>
      <c r="CI18">
        <v>473</v>
      </c>
      <c r="CJ18">
        <v>28267</v>
      </c>
      <c r="CK18">
        <v>10205</v>
      </c>
      <c r="CL18">
        <v>5834</v>
      </c>
      <c r="CM18">
        <v>21205</v>
      </c>
      <c r="CN18">
        <v>458</v>
      </c>
      <c r="CO18">
        <v>287</v>
      </c>
      <c r="CP18">
        <v>8270</v>
      </c>
      <c r="CQ18">
        <v>125</v>
      </c>
      <c r="CR18">
        <v>15999</v>
      </c>
      <c r="CS18">
        <v>429</v>
      </c>
      <c r="CT18">
        <v>3627</v>
      </c>
      <c r="CU18">
        <v>5362</v>
      </c>
      <c r="CV18">
        <v>16620</v>
      </c>
      <c r="CW18">
        <v>5242</v>
      </c>
      <c r="CX18">
        <v>1185</v>
      </c>
      <c r="CY18">
        <v>715</v>
      </c>
      <c r="CZ18">
        <v>4979</v>
      </c>
      <c r="DA18" s="24">
        <v>59.49693989</v>
      </c>
      <c r="DB18" s="24">
        <v>59.911807940000003</v>
      </c>
      <c r="DC18" s="24">
        <v>62.804250940000003</v>
      </c>
      <c r="DD18" s="24">
        <v>58.82574864</v>
      </c>
      <c r="DE18" s="24">
        <v>56.768558949999999</v>
      </c>
      <c r="DF18" s="24">
        <v>60.975609759999998</v>
      </c>
      <c r="DG18" s="24">
        <v>61.221281740000002</v>
      </c>
      <c r="DH18" s="24">
        <v>49.6</v>
      </c>
      <c r="DI18" s="24">
        <v>58.303643979999997</v>
      </c>
      <c r="DJ18" s="24">
        <v>61.072261070000003</v>
      </c>
      <c r="DK18" s="24">
        <v>60.077198789999997</v>
      </c>
      <c r="DL18" s="24">
        <v>53.450205150000002</v>
      </c>
      <c r="DM18" s="24">
        <v>61.119133570000002</v>
      </c>
      <c r="DN18" s="24">
        <v>62.685997710000002</v>
      </c>
      <c r="DO18" s="24">
        <v>35.189873419999998</v>
      </c>
      <c r="DP18" s="24">
        <v>70.209790209999994</v>
      </c>
      <c r="DQ18" s="24">
        <v>61.839726849999998</v>
      </c>
      <c r="DR18">
        <v>21163</v>
      </c>
      <c r="DS18">
        <v>4817</v>
      </c>
      <c r="DT18">
        <v>4090</v>
      </c>
      <c r="DU18">
        <v>16191</v>
      </c>
      <c r="DV18">
        <v>291</v>
      </c>
      <c r="DW18">
        <v>221</v>
      </c>
      <c r="DX18">
        <v>6175</v>
      </c>
      <c r="DY18">
        <v>90</v>
      </c>
      <c r="DZ18">
        <v>12011</v>
      </c>
      <c r="EA18">
        <v>355</v>
      </c>
      <c r="EB18">
        <v>3247</v>
      </c>
      <c r="EC18">
        <v>2850</v>
      </c>
      <c r="ED18">
        <v>12875</v>
      </c>
      <c r="EE18">
        <v>4883</v>
      </c>
      <c r="EF18">
        <v>449</v>
      </c>
      <c r="EG18">
        <v>393</v>
      </c>
      <c r="EH18">
        <v>2563</v>
      </c>
      <c r="EI18">
        <v>25709</v>
      </c>
      <c r="EJ18">
        <v>5790</v>
      </c>
      <c r="EK18">
        <v>4944</v>
      </c>
      <c r="EL18">
        <v>19617</v>
      </c>
      <c r="EM18">
        <v>376</v>
      </c>
      <c r="EN18">
        <v>278</v>
      </c>
      <c r="EO18">
        <v>7652</v>
      </c>
      <c r="EP18">
        <v>112</v>
      </c>
      <c r="EQ18">
        <v>14432</v>
      </c>
      <c r="ER18">
        <v>436</v>
      </c>
      <c r="ES18">
        <v>3952</v>
      </c>
      <c r="ET18">
        <v>3743</v>
      </c>
      <c r="EU18">
        <v>15556</v>
      </c>
      <c r="EV18">
        <v>5641</v>
      </c>
      <c r="EW18">
        <v>591</v>
      </c>
      <c r="EX18">
        <v>517</v>
      </c>
      <c r="EY18">
        <v>3011</v>
      </c>
      <c r="EZ18">
        <v>82.317476369999994</v>
      </c>
      <c r="FA18">
        <v>83.195164079999998</v>
      </c>
      <c r="FB18">
        <v>82.726537219999997</v>
      </c>
      <c r="FC18">
        <v>82.535555900000006</v>
      </c>
      <c r="FD18">
        <v>77.393617019999994</v>
      </c>
      <c r="FE18">
        <v>79.496402880000005</v>
      </c>
      <c r="FF18">
        <v>80.697856770000001</v>
      </c>
      <c r="FG18">
        <v>80.357142859999996</v>
      </c>
      <c r="FH18">
        <v>83.224778270000002</v>
      </c>
      <c r="FI18">
        <v>81.422018350000002</v>
      </c>
      <c r="FJ18">
        <v>82.160931169999998</v>
      </c>
      <c r="FK18">
        <v>76.142131980000002</v>
      </c>
      <c r="FL18">
        <v>82.765492409999993</v>
      </c>
      <c r="FM18">
        <v>86.562666190000002</v>
      </c>
      <c r="FN18">
        <v>75.972927240000004</v>
      </c>
      <c r="FO18">
        <v>76.015473889999996</v>
      </c>
      <c r="FP18">
        <v>85.121222189999997</v>
      </c>
      <c r="FQ18">
        <v>242398526</v>
      </c>
      <c r="FR18">
        <v>56449363.340000004</v>
      </c>
      <c r="FS18">
        <v>46831987.479999997</v>
      </c>
      <c r="FT18">
        <v>186921695.80000001</v>
      </c>
      <c r="FU18">
        <v>3234975.98</v>
      </c>
      <c r="FV18">
        <v>2556926.62</v>
      </c>
      <c r="FW18">
        <v>60251933.600000001</v>
      </c>
      <c r="FX18">
        <v>999682.86</v>
      </c>
      <c r="FY18">
        <v>148119474.09999999</v>
      </c>
      <c r="FZ18">
        <v>3561536.2</v>
      </c>
      <c r="GA18">
        <v>31564627.699999999</v>
      </c>
      <c r="GB18">
        <v>28968578.460000001</v>
      </c>
      <c r="GC18">
        <v>140270172.69999999</v>
      </c>
      <c r="GD18">
        <v>69359415.659999996</v>
      </c>
      <c r="GE18">
        <v>5363938.24</v>
      </c>
      <c r="GF18">
        <v>5112216.5999999996</v>
      </c>
      <c r="GG18">
        <v>34092484.560000002</v>
      </c>
      <c r="GH18">
        <v>21163</v>
      </c>
      <c r="GI18">
        <v>4817</v>
      </c>
      <c r="GJ18">
        <v>4090</v>
      </c>
      <c r="GK18">
        <v>16191</v>
      </c>
      <c r="GL18">
        <v>291</v>
      </c>
      <c r="GM18">
        <v>221</v>
      </c>
      <c r="GN18">
        <v>6175</v>
      </c>
      <c r="GO18">
        <v>90</v>
      </c>
      <c r="GP18">
        <v>12011</v>
      </c>
      <c r="GQ18">
        <v>355</v>
      </c>
      <c r="GR18">
        <v>3247</v>
      </c>
      <c r="GS18">
        <v>2850</v>
      </c>
      <c r="GT18">
        <v>12875</v>
      </c>
      <c r="GU18">
        <v>4883</v>
      </c>
      <c r="GV18">
        <v>449</v>
      </c>
      <c r="GW18">
        <v>393</v>
      </c>
      <c r="GX18">
        <v>2563</v>
      </c>
      <c r="GY18" s="24">
        <v>11453.883</v>
      </c>
      <c r="GZ18" s="24">
        <v>11718.78002</v>
      </c>
      <c r="HA18" s="24">
        <v>11450.36369</v>
      </c>
      <c r="HB18" s="24">
        <v>11544.790059999999</v>
      </c>
      <c r="HC18" s="24">
        <v>11116.755950000001</v>
      </c>
      <c r="HD18" s="24">
        <v>11569.80371</v>
      </c>
      <c r="HE18" s="24">
        <v>9757.3981540000004</v>
      </c>
      <c r="HF18" s="24">
        <v>11107.58733</v>
      </c>
      <c r="HG18" s="24">
        <v>12331.985189999999</v>
      </c>
      <c r="HH18" s="24">
        <v>10032.49634</v>
      </c>
      <c r="HI18" s="24">
        <v>9721.1665229999999</v>
      </c>
      <c r="HJ18" s="24">
        <v>10164.413490000001</v>
      </c>
      <c r="HK18" s="24">
        <v>10894.770699999999</v>
      </c>
      <c r="HL18" s="24">
        <v>14204.26288</v>
      </c>
      <c r="HM18" s="24">
        <v>11946.410330000001</v>
      </c>
      <c r="HN18" s="24">
        <v>13008.184730000001</v>
      </c>
      <c r="HO18" s="24">
        <v>13301.78875</v>
      </c>
      <c r="HP18">
        <v>4030</v>
      </c>
      <c r="HQ18">
        <v>4048</v>
      </c>
      <c r="HR18">
        <v>4134</v>
      </c>
      <c r="HS18">
        <v>4049</v>
      </c>
      <c r="HT18">
        <v>3407</v>
      </c>
      <c r="HU18">
        <v>3957</v>
      </c>
      <c r="HV18">
        <v>3537</v>
      </c>
      <c r="HW18">
        <v>4139</v>
      </c>
      <c r="HX18">
        <v>4317</v>
      </c>
      <c r="HY18">
        <v>3339</v>
      </c>
      <c r="HZ18">
        <v>3469</v>
      </c>
      <c r="IA18">
        <v>3243</v>
      </c>
      <c r="IB18">
        <v>3974</v>
      </c>
      <c r="IC18">
        <v>5175</v>
      </c>
      <c r="ID18">
        <v>3582</v>
      </c>
      <c r="IE18">
        <v>3745</v>
      </c>
      <c r="IF18">
        <v>4568</v>
      </c>
      <c r="IG18">
        <v>4420</v>
      </c>
      <c r="IH18">
        <v>4579</v>
      </c>
      <c r="II18">
        <v>4509</v>
      </c>
      <c r="IJ18">
        <v>4463</v>
      </c>
      <c r="IK18">
        <v>4041</v>
      </c>
      <c r="IL18">
        <v>4224</v>
      </c>
      <c r="IM18">
        <v>3761</v>
      </c>
      <c r="IN18">
        <v>4283</v>
      </c>
      <c r="IO18">
        <v>4815</v>
      </c>
      <c r="IP18">
        <v>3847</v>
      </c>
      <c r="IQ18">
        <v>3781</v>
      </c>
      <c r="IR18">
        <v>3616</v>
      </c>
      <c r="IS18">
        <v>4367</v>
      </c>
      <c r="IT18">
        <v>5835</v>
      </c>
      <c r="IU18">
        <v>3948</v>
      </c>
      <c r="IV18">
        <v>3944</v>
      </c>
      <c r="IW18">
        <v>5268</v>
      </c>
      <c r="IX18" s="24">
        <v>59.483262539999998</v>
      </c>
      <c r="IY18" s="24">
        <v>59.8664238</v>
      </c>
      <c r="IZ18" s="24">
        <v>63.073038070000003</v>
      </c>
      <c r="JA18" s="24">
        <v>58.747641629999997</v>
      </c>
      <c r="JB18" s="24">
        <v>57.21040189</v>
      </c>
      <c r="JC18" s="24">
        <v>60.227272730000003</v>
      </c>
      <c r="JD18" s="24">
        <v>61.497833149999998</v>
      </c>
      <c r="JE18" s="24">
        <v>52.212389379999998</v>
      </c>
      <c r="JF18" s="24">
        <v>58.137487299999997</v>
      </c>
      <c r="JG18" s="24">
        <v>60.82725061</v>
      </c>
      <c r="JH18" s="24">
        <v>60.790564230000001</v>
      </c>
      <c r="JI18" s="24">
        <v>52.687261960000001</v>
      </c>
      <c r="JJ18" s="24">
        <v>61.202652139999998</v>
      </c>
      <c r="JK18" s="24">
        <v>62.603430879999998</v>
      </c>
      <c r="JL18" s="24">
        <v>35.272727269999997</v>
      </c>
      <c r="JM18" s="24">
        <v>74.412532639999995</v>
      </c>
      <c r="JN18" s="24">
        <v>61.680327869999999</v>
      </c>
      <c r="JO18" s="24">
        <v>82.850750199999993</v>
      </c>
      <c r="JP18" s="24">
        <v>83.41363973</v>
      </c>
      <c r="JQ18" s="24">
        <v>83.021914649999999</v>
      </c>
      <c r="JR18" s="24">
        <v>82.961036019999995</v>
      </c>
      <c r="JS18" s="24">
        <v>79.300291549999997</v>
      </c>
      <c r="JT18" s="24">
        <v>80.91286307</v>
      </c>
      <c r="JU18" s="24">
        <v>81.216853270000001</v>
      </c>
      <c r="JV18" s="24">
        <v>81</v>
      </c>
      <c r="JW18" s="24">
        <v>83.565331080000007</v>
      </c>
      <c r="JX18" s="24">
        <v>82.5</v>
      </c>
      <c r="JY18" s="24">
        <v>82.874529120000005</v>
      </c>
      <c r="JZ18" s="24">
        <v>76.827676240000002</v>
      </c>
      <c r="KA18" s="24">
        <v>83.078579120000001</v>
      </c>
      <c r="KB18" s="24">
        <v>86.794258369999994</v>
      </c>
      <c r="KC18" s="24">
        <v>77.121771219999999</v>
      </c>
      <c r="KD18" s="24">
        <v>76.530612239999996</v>
      </c>
      <c r="KE18" s="24">
        <v>85.190359760000007</v>
      </c>
      <c r="KF18" s="24">
        <v>11454.94594</v>
      </c>
      <c r="KG18" s="24">
        <v>11829.34071</v>
      </c>
      <c r="KH18" s="24">
        <v>11248.85471</v>
      </c>
      <c r="KI18" s="24">
        <v>11536.912340000001</v>
      </c>
      <c r="KJ18" s="24">
        <v>11241.935219999999</v>
      </c>
      <c r="KK18" s="24">
        <v>11873.46472</v>
      </c>
      <c r="KL18" s="24">
        <v>9870.9625579999993</v>
      </c>
      <c r="KM18" s="24">
        <v>11366.800740000001</v>
      </c>
      <c r="KN18" s="24">
        <v>12204.482319999999</v>
      </c>
      <c r="KO18" s="24">
        <v>10275.12485</v>
      </c>
      <c r="KP18" s="24">
        <v>9955.7878880000007</v>
      </c>
      <c r="KQ18" s="24">
        <v>10015.701209999999</v>
      </c>
      <c r="KR18" s="24">
        <v>10824.295889999999</v>
      </c>
      <c r="KS18" s="24">
        <v>14210.268340000001</v>
      </c>
      <c r="KT18" s="24">
        <v>12082.52469</v>
      </c>
      <c r="KU18" s="24">
        <v>10037.839110000001</v>
      </c>
      <c r="KV18" s="24">
        <v>13384.25006</v>
      </c>
    </row>
    <row r="19" spans="1:308" x14ac:dyDescent="0.25">
      <c r="A19">
        <v>18</v>
      </c>
      <c r="B19" t="s">
        <v>537</v>
      </c>
      <c r="C19">
        <v>15000</v>
      </c>
      <c r="D19">
        <v>6045</v>
      </c>
      <c r="E19">
        <v>3025</v>
      </c>
      <c r="F19">
        <v>11545</v>
      </c>
      <c r="G19">
        <v>195</v>
      </c>
      <c r="H19">
        <v>112</v>
      </c>
      <c r="I19">
        <v>2799</v>
      </c>
      <c r="J19">
        <v>66</v>
      </c>
      <c r="K19">
        <v>10062</v>
      </c>
      <c r="L19">
        <v>212</v>
      </c>
      <c r="M19">
        <v>1257</v>
      </c>
      <c r="N19">
        <v>3126</v>
      </c>
      <c r="O19">
        <v>7548</v>
      </c>
      <c r="P19">
        <v>4078</v>
      </c>
      <c r="Q19">
        <v>460</v>
      </c>
      <c r="R19">
        <v>1220</v>
      </c>
      <c r="S19">
        <v>2935</v>
      </c>
      <c r="T19">
        <v>57</v>
      </c>
      <c r="V19">
        <v>15</v>
      </c>
      <c r="W19">
        <v>40</v>
      </c>
      <c r="X19">
        <v>1</v>
      </c>
      <c r="Y19">
        <v>1</v>
      </c>
      <c r="Z19">
        <v>16</v>
      </c>
      <c r="AA19">
        <v>0</v>
      </c>
      <c r="AB19">
        <v>38</v>
      </c>
      <c r="AC19">
        <v>3</v>
      </c>
      <c r="AD19">
        <v>39</v>
      </c>
      <c r="AE19">
        <v>12</v>
      </c>
      <c r="AF19">
        <v>10</v>
      </c>
      <c r="AG19">
        <v>1</v>
      </c>
      <c r="AH19">
        <v>2</v>
      </c>
      <c r="AI19">
        <v>2</v>
      </c>
      <c r="AJ19">
        <v>1</v>
      </c>
      <c r="AK19">
        <v>8663</v>
      </c>
      <c r="AL19">
        <v>2890</v>
      </c>
      <c r="AM19">
        <v>2175</v>
      </c>
      <c r="AN19">
        <v>6203</v>
      </c>
      <c r="AO19">
        <v>126</v>
      </c>
      <c r="AP19">
        <v>78</v>
      </c>
      <c r="AQ19">
        <v>2073</v>
      </c>
      <c r="AR19">
        <v>42</v>
      </c>
      <c r="AS19">
        <v>5047</v>
      </c>
      <c r="AT19">
        <v>159</v>
      </c>
      <c r="AU19">
        <v>1011</v>
      </c>
      <c r="AV19">
        <v>2092</v>
      </c>
      <c r="AW19">
        <v>4457</v>
      </c>
      <c r="AX19">
        <v>1926</v>
      </c>
      <c r="AY19">
        <v>231</v>
      </c>
      <c r="AZ19">
        <v>1015</v>
      </c>
      <c r="BA19">
        <v>1362</v>
      </c>
      <c r="BB19">
        <v>3438</v>
      </c>
      <c r="BC19">
        <v>1612</v>
      </c>
      <c r="BD19">
        <v>535</v>
      </c>
      <c r="BE19">
        <v>2831</v>
      </c>
      <c r="BF19">
        <v>42</v>
      </c>
      <c r="BG19">
        <v>16</v>
      </c>
      <c r="BH19">
        <v>468</v>
      </c>
      <c r="BI19">
        <v>16</v>
      </c>
      <c r="BJ19">
        <v>2597</v>
      </c>
      <c r="BK19">
        <v>31</v>
      </c>
      <c r="BL19">
        <v>148</v>
      </c>
      <c r="BM19">
        <v>591</v>
      </c>
      <c r="BN19">
        <v>1717</v>
      </c>
      <c r="BO19">
        <v>1110</v>
      </c>
      <c r="BP19">
        <v>112</v>
      </c>
      <c r="BQ19">
        <v>141</v>
      </c>
      <c r="BR19">
        <v>781</v>
      </c>
      <c r="BS19">
        <v>2842</v>
      </c>
      <c r="BT19">
        <v>1543</v>
      </c>
      <c r="BU19">
        <v>300</v>
      </c>
      <c r="BV19">
        <v>2471</v>
      </c>
      <c r="BW19">
        <v>26</v>
      </c>
      <c r="BX19">
        <v>17</v>
      </c>
      <c r="BY19">
        <v>242</v>
      </c>
      <c r="BZ19">
        <v>8</v>
      </c>
      <c r="CA19">
        <v>2380</v>
      </c>
      <c r="CB19">
        <v>19</v>
      </c>
      <c r="CC19">
        <v>59</v>
      </c>
      <c r="CD19">
        <v>431</v>
      </c>
      <c r="CE19">
        <v>1364</v>
      </c>
      <c r="CF19">
        <v>1041</v>
      </c>
      <c r="CG19">
        <v>115</v>
      </c>
      <c r="CH19">
        <v>62</v>
      </c>
      <c r="CI19">
        <v>791</v>
      </c>
      <c r="CJ19">
        <v>25016</v>
      </c>
      <c r="CK19">
        <v>10502</v>
      </c>
      <c r="CL19">
        <v>4307</v>
      </c>
      <c r="CM19">
        <v>19977</v>
      </c>
      <c r="CN19">
        <v>350</v>
      </c>
      <c r="CO19">
        <v>215</v>
      </c>
      <c r="CP19">
        <v>4458</v>
      </c>
      <c r="CQ19">
        <v>110</v>
      </c>
      <c r="CR19">
        <v>17465</v>
      </c>
      <c r="CS19">
        <v>337</v>
      </c>
      <c r="CT19">
        <v>2018</v>
      </c>
      <c r="CU19">
        <v>5217</v>
      </c>
      <c r="CV19">
        <v>12578</v>
      </c>
      <c r="CW19">
        <v>6771</v>
      </c>
      <c r="CX19">
        <v>1171</v>
      </c>
      <c r="CY19">
        <v>1401</v>
      </c>
      <c r="CZ19">
        <v>5007</v>
      </c>
      <c r="DA19" s="24">
        <v>59.961624559999997</v>
      </c>
      <c r="DB19" s="24">
        <v>57.560464670000002</v>
      </c>
      <c r="DC19" s="24">
        <v>70.234501969999997</v>
      </c>
      <c r="DD19" s="24">
        <v>57.791460180000001</v>
      </c>
      <c r="DE19" s="24">
        <v>55.714285709999999</v>
      </c>
      <c r="DF19" s="24">
        <v>52.093023260000002</v>
      </c>
      <c r="DG19" s="24">
        <v>62.786002689999997</v>
      </c>
      <c r="DH19" s="24">
        <v>60</v>
      </c>
      <c r="DI19" s="24">
        <v>57.612367589999998</v>
      </c>
      <c r="DJ19" s="24">
        <v>62.908011870000003</v>
      </c>
      <c r="DK19" s="24">
        <v>62.28939544</v>
      </c>
      <c r="DL19" s="24">
        <v>59.919493959999997</v>
      </c>
      <c r="DM19" s="24">
        <v>60.009540469999997</v>
      </c>
      <c r="DN19" s="24">
        <v>60.227440559999998</v>
      </c>
      <c r="DO19" s="24">
        <v>39.282664390000001</v>
      </c>
      <c r="DP19" s="24">
        <v>87.080656669999996</v>
      </c>
      <c r="DQ19" s="24">
        <v>58.617934890000001</v>
      </c>
      <c r="DR19">
        <v>17496</v>
      </c>
      <c r="DS19">
        <v>5167</v>
      </c>
      <c r="DT19">
        <v>2915</v>
      </c>
      <c r="DU19">
        <v>14129</v>
      </c>
      <c r="DV19">
        <v>202</v>
      </c>
      <c r="DW19">
        <v>172</v>
      </c>
      <c r="DX19">
        <v>3221</v>
      </c>
      <c r="DY19">
        <v>72</v>
      </c>
      <c r="DZ19">
        <v>12233</v>
      </c>
      <c r="EA19">
        <v>228</v>
      </c>
      <c r="EB19">
        <v>1744</v>
      </c>
      <c r="EC19">
        <v>2852</v>
      </c>
      <c r="ED19">
        <v>9074</v>
      </c>
      <c r="EE19">
        <v>5279</v>
      </c>
      <c r="EF19">
        <v>467</v>
      </c>
      <c r="EG19">
        <v>787</v>
      </c>
      <c r="EH19">
        <v>2517</v>
      </c>
      <c r="EI19">
        <v>21352</v>
      </c>
      <c r="EJ19">
        <v>6194</v>
      </c>
      <c r="EK19">
        <v>3705</v>
      </c>
      <c r="EL19">
        <v>17086</v>
      </c>
      <c r="EM19">
        <v>279</v>
      </c>
      <c r="EN19">
        <v>201</v>
      </c>
      <c r="EO19">
        <v>4039</v>
      </c>
      <c r="EP19">
        <v>87</v>
      </c>
      <c r="EQ19">
        <v>14684</v>
      </c>
      <c r="ER19">
        <v>293</v>
      </c>
      <c r="ES19">
        <v>2108</v>
      </c>
      <c r="ET19">
        <v>3777</v>
      </c>
      <c r="EU19">
        <v>11028</v>
      </c>
      <c r="EV19">
        <v>6177</v>
      </c>
      <c r="EW19">
        <v>634</v>
      </c>
      <c r="EX19">
        <v>1141</v>
      </c>
      <c r="EY19">
        <v>2961</v>
      </c>
      <c r="EZ19">
        <v>81.940801800000003</v>
      </c>
      <c r="FA19">
        <v>83.419438170000006</v>
      </c>
      <c r="FB19">
        <v>78.677462890000001</v>
      </c>
      <c r="FC19">
        <v>82.693433220000003</v>
      </c>
      <c r="FD19">
        <v>72.401433690000005</v>
      </c>
      <c r="FE19">
        <v>85.572139300000003</v>
      </c>
      <c r="FF19">
        <v>79.747462240000004</v>
      </c>
      <c r="FG19">
        <v>82.758620690000001</v>
      </c>
      <c r="FH19">
        <v>83.308362840000001</v>
      </c>
      <c r="FI19">
        <v>77.815699660000007</v>
      </c>
      <c r="FJ19">
        <v>82.732447820000004</v>
      </c>
      <c r="FK19">
        <v>75.509663750000001</v>
      </c>
      <c r="FL19">
        <v>82.281465359999999</v>
      </c>
      <c r="FM19">
        <v>85.462198479999998</v>
      </c>
      <c r="FN19">
        <v>73.659305989999993</v>
      </c>
      <c r="FO19">
        <v>68.974583699999997</v>
      </c>
      <c r="FP19">
        <v>85.005065860000002</v>
      </c>
      <c r="FQ19">
        <v>223918216</v>
      </c>
      <c r="FR19">
        <v>67047840.740000002</v>
      </c>
      <c r="FS19">
        <v>37255806.5</v>
      </c>
      <c r="FT19">
        <v>181220057.69999999</v>
      </c>
      <c r="FU19">
        <v>2271272.1800000002</v>
      </c>
      <c r="FV19">
        <v>2164335.54</v>
      </c>
      <c r="FW19">
        <v>31743453.039999999</v>
      </c>
      <c r="FX19">
        <v>1137115</v>
      </c>
      <c r="FY19">
        <v>164334964.59999999</v>
      </c>
      <c r="FZ19">
        <v>2447141.2999999998</v>
      </c>
      <c r="GA19">
        <v>20059041.399999999</v>
      </c>
      <c r="GB19">
        <v>33897119.060000002</v>
      </c>
      <c r="GC19">
        <v>103757612.5</v>
      </c>
      <c r="GD19">
        <v>83794362.019999996</v>
      </c>
      <c r="GE19">
        <v>5136404</v>
      </c>
      <c r="GF19">
        <v>11919955.84</v>
      </c>
      <c r="GG19">
        <v>37564062.280000001</v>
      </c>
      <c r="GH19">
        <v>17496</v>
      </c>
      <c r="GI19">
        <v>5167</v>
      </c>
      <c r="GJ19">
        <v>2915</v>
      </c>
      <c r="GK19">
        <v>14129</v>
      </c>
      <c r="GL19">
        <v>202</v>
      </c>
      <c r="GM19">
        <v>172</v>
      </c>
      <c r="GN19">
        <v>3221</v>
      </c>
      <c r="GO19">
        <v>72</v>
      </c>
      <c r="GP19">
        <v>12233</v>
      </c>
      <c r="GQ19">
        <v>228</v>
      </c>
      <c r="GR19">
        <v>1744</v>
      </c>
      <c r="GS19">
        <v>2852</v>
      </c>
      <c r="GT19">
        <v>9074</v>
      </c>
      <c r="GU19">
        <v>5279</v>
      </c>
      <c r="GV19">
        <v>467</v>
      </c>
      <c r="GW19">
        <v>787</v>
      </c>
      <c r="GX19">
        <v>2517</v>
      </c>
      <c r="GY19" s="24">
        <v>12798.25194</v>
      </c>
      <c r="GZ19" s="24">
        <v>12976.16426</v>
      </c>
      <c r="HA19" s="24">
        <v>12780.72264</v>
      </c>
      <c r="HB19" s="24">
        <v>12826.10643</v>
      </c>
      <c r="HC19" s="24">
        <v>11243.921679999999</v>
      </c>
      <c r="HD19" s="24">
        <v>12583.346159999999</v>
      </c>
      <c r="HE19" s="24">
        <v>9855.1546230000004</v>
      </c>
      <c r="HF19" s="24">
        <v>15793.26389</v>
      </c>
      <c r="HG19" s="24">
        <v>13433.741900000001</v>
      </c>
      <c r="HH19" s="24">
        <v>10733.07588</v>
      </c>
      <c r="HI19" s="24">
        <v>11501.743920000001</v>
      </c>
      <c r="HJ19" s="24">
        <v>11885.38536</v>
      </c>
      <c r="HK19" s="24">
        <v>11434.605740000001</v>
      </c>
      <c r="HL19" s="24">
        <v>15873.150600000001</v>
      </c>
      <c r="HM19" s="24">
        <v>10998.723770000001</v>
      </c>
      <c r="HN19" s="24">
        <v>15146.06841</v>
      </c>
      <c r="HO19" s="24">
        <v>14924.14075</v>
      </c>
      <c r="HP19">
        <v>4317</v>
      </c>
      <c r="HQ19">
        <v>4305</v>
      </c>
      <c r="HR19">
        <v>4515</v>
      </c>
      <c r="HS19">
        <v>4276</v>
      </c>
      <c r="HT19">
        <v>3879</v>
      </c>
      <c r="HU19">
        <v>4551</v>
      </c>
      <c r="HV19">
        <v>3536</v>
      </c>
      <c r="HW19">
        <v>4769</v>
      </c>
      <c r="HX19">
        <v>4541</v>
      </c>
      <c r="HY19">
        <v>3696</v>
      </c>
      <c r="HZ19">
        <v>3922</v>
      </c>
      <c r="IA19">
        <v>3949</v>
      </c>
      <c r="IB19">
        <v>3979</v>
      </c>
      <c r="IC19">
        <v>5571</v>
      </c>
      <c r="ID19">
        <v>3098</v>
      </c>
      <c r="IE19">
        <v>5023</v>
      </c>
      <c r="IF19">
        <v>4971</v>
      </c>
      <c r="IG19">
        <v>4805</v>
      </c>
      <c r="IH19">
        <v>4914</v>
      </c>
      <c r="II19">
        <v>4709</v>
      </c>
      <c r="IJ19">
        <v>4861</v>
      </c>
      <c r="IK19">
        <v>4077</v>
      </c>
      <c r="IL19">
        <v>4613</v>
      </c>
      <c r="IM19">
        <v>3878</v>
      </c>
      <c r="IN19">
        <v>5083</v>
      </c>
      <c r="IO19">
        <v>5172</v>
      </c>
      <c r="IP19">
        <v>4024</v>
      </c>
      <c r="IQ19">
        <v>4530</v>
      </c>
      <c r="IR19">
        <v>4070</v>
      </c>
      <c r="IS19">
        <v>4568</v>
      </c>
      <c r="IT19">
        <v>6276</v>
      </c>
      <c r="IU19">
        <v>3663</v>
      </c>
      <c r="IV19">
        <v>4533</v>
      </c>
      <c r="IW19">
        <v>5895</v>
      </c>
      <c r="IX19" s="24">
        <v>59.354300029999997</v>
      </c>
      <c r="IY19" s="24">
        <v>57.325353900000003</v>
      </c>
      <c r="IZ19" s="24">
        <v>65.903307889999994</v>
      </c>
      <c r="JA19" s="24">
        <v>58.339388329999998</v>
      </c>
      <c r="JB19" s="24">
        <v>61.373390559999997</v>
      </c>
      <c r="JC19" s="24">
        <v>53.424657529999998</v>
      </c>
      <c r="JD19" s="24">
        <v>64.049163539999995</v>
      </c>
      <c r="JE19" s="24">
        <v>59.493670889999997</v>
      </c>
      <c r="JF19" s="24">
        <v>57.808892530000001</v>
      </c>
      <c r="JG19" s="24">
        <v>66.532258060000004</v>
      </c>
      <c r="JH19" s="24">
        <v>62.549537649999998</v>
      </c>
      <c r="JI19" s="24">
        <v>52.18499636</v>
      </c>
      <c r="JJ19" s="24">
        <v>60.590351249999998</v>
      </c>
      <c r="JK19" s="24">
        <v>61.045130639999996</v>
      </c>
      <c r="JL19" s="24">
        <v>38.555555560000002</v>
      </c>
      <c r="JM19" s="24">
        <v>85.465116280000004</v>
      </c>
      <c r="JN19" s="24">
        <v>59.150401840000001</v>
      </c>
      <c r="JO19" s="24">
        <v>83.206106869999999</v>
      </c>
      <c r="JP19" s="24">
        <v>84.149079479999997</v>
      </c>
      <c r="JQ19" s="24">
        <v>82.731554160000002</v>
      </c>
      <c r="JR19" s="24">
        <v>83.341555670000005</v>
      </c>
      <c r="JS19" s="24">
        <v>72.395833330000002</v>
      </c>
      <c r="JT19" s="24">
        <v>87.692307690000007</v>
      </c>
      <c r="JU19" s="24">
        <v>79.94462025</v>
      </c>
      <c r="JV19" s="24">
        <v>83.05084746</v>
      </c>
      <c r="JW19" s="24">
        <v>84.130743719999998</v>
      </c>
      <c r="JX19" s="24">
        <v>77.674418599999996</v>
      </c>
      <c r="JY19" s="24">
        <v>82.553475939999998</v>
      </c>
      <c r="JZ19" s="24">
        <v>79.030373830000002</v>
      </c>
      <c r="KA19" s="24">
        <v>82.710280370000007</v>
      </c>
      <c r="KB19" s="24">
        <v>85.792349729999998</v>
      </c>
      <c r="KC19" s="24">
        <v>76.595744679999996</v>
      </c>
      <c r="KD19" s="24">
        <v>81.74603175</v>
      </c>
      <c r="KE19" s="24">
        <v>85.34076297</v>
      </c>
      <c r="KF19" s="24">
        <v>13044.32223</v>
      </c>
      <c r="KG19" s="24">
        <v>13545.63552</v>
      </c>
      <c r="KH19" s="24">
        <v>12239.84765</v>
      </c>
      <c r="KI19" s="24">
        <v>13159.360629999999</v>
      </c>
      <c r="KJ19" s="24">
        <v>11829.622009999999</v>
      </c>
      <c r="KK19" s="24">
        <v>13810.94404</v>
      </c>
      <c r="KL19" s="24">
        <v>10139.73813</v>
      </c>
      <c r="KM19" s="24">
        <v>16680.75102</v>
      </c>
      <c r="KN19" s="24">
        <v>13680.1248</v>
      </c>
      <c r="KO19" s="24">
        <v>11485.237370000001</v>
      </c>
      <c r="KP19" s="24">
        <v>11737.64839</v>
      </c>
      <c r="KQ19" s="24">
        <v>10829.48933</v>
      </c>
      <c r="KR19" s="24">
        <v>11624.90281</v>
      </c>
      <c r="KS19" s="24">
        <v>16205.29686</v>
      </c>
      <c r="KT19" s="24">
        <v>11185.976780000001</v>
      </c>
      <c r="KU19" s="24">
        <v>13958.062519999999</v>
      </c>
      <c r="KV19" s="24">
        <v>15269.61089</v>
      </c>
    </row>
    <row r="20" spans="1:308" x14ac:dyDescent="0.25">
      <c r="A20">
        <v>19</v>
      </c>
      <c r="B20" t="s">
        <v>540</v>
      </c>
      <c r="C20">
        <v>5012</v>
      </c>
      <c r="D20">
        <v>1382</v>
      </c>
      <c r="E20">
        <v>2168</v>
      </c>
      <c r="F20">
        <v>2736</v>
      </c>
      <c r="G20">
        <v>57</v>
      </c>
      <c r="H20">
        <v>22</v>
      </c>
      <c r="I20">
        <v>841</v>
      </c>
      <c r="J20">
        <v>10</v>
      </c>
      <c r="K20">
        <v>3368</v>
      </c>
      <c r="L20">
        <v>56</v>
      </c>
      <c r="M20">
        <v>391</v>
      </c>
      <c r="N20">
        <v>1840</v>
      </c>
      <c r="O20">
        <v>2453</v>
      </c>
      <c r="P20">
        <v>623</v>
      </c>
      <c r="Q20">
        <v>90</v>
      </c>
      <c r="R20">
        <v>1263</v>
      </c>
      <c r="S20">
        <v>543</v>
      </c>
      <c r="T20">
        <v>36</v>
      </c>
      <c r="V20">
        <v>15</v>
      </c>
      <c r="W20">
        <v>15</v>
      </c>
      <c r="X20">
        <v>2</v>
      </c>
      <c r="Z20">
        <v>2</v>
      </c>
      <c r="AB20">
        <v>25</v>
      </c>
      <c r="AC20">
        <v>1</v>
      </c>
      <c r="AD20">
        <v>18</v>
      </c>
      <c r="AE20">
        <v>9</v>
      </c>
      <c r="AF20">
        <v>10</v>
      </c>
      <c r="AH20">
        <v>1</v>
      </c>
      <c r="AI20">
        <v>2</v>
      </c>
      <c r="AK20">
        <v>3479</v>
      </c>
      <c r="AL20">
        <v>773</v>
      </c>
      <c r="AM20">
        <v>1584</v>
      </c>
      <c r="AN20">
        <v>1825</v>
      </c>
      <c r="AO20">
        <v>43</v>
      </c>
      <c r="AP20">
        <v>13</v>
      </c>
      <c r="AQ20">
        <v>605</v>
      </c>
      <c r="AR20">
        <v>9</v>
      </c>
      <c r="AS20">
        <v>2318</v>
      </c>
      <c r="AT20">
        <v>48</v>
      </c>
      <c r="AU20">
        <v>340</v>
      </c>
      <c r="AV20">
        <v>1275</v>
      </c>
      <c r="AW20">
        <v>1751</v>
      </c>
      <c r="AX20">
        <v>380</v>
      </c>
      <c r="AY20">
        <v>50</v>
      </c>
      <c r="AZ20">
        <v>925</v>
      </c>
      <c r="BA20">
        <v>336</v>
      </c>
      <c r="BB20">
        <v>893</v>
      </c>
      <c r="BC20">
        <v>356</v>
      </c>
      <c r="BD20">
        <v>365</v>
      </c>
      <c r="BE20">
        <v>508</v>
      </c>
      <c r="BF20">
        <v>6</v>
      </c>
      <c r="BG20">
        <v>5</v>
      </c>
      <c r="BH20">
        <v>125</v>
      </c>
      <c r="BI20">
        <v>0</v>
      </c>
      <c r="BJ20">
        <v>612</v>
      </c>
      <c r="BK20">
        <v>1</v>
      </c>
      <c r="BL20">
        <v>24</v>
      </c>
      <c r="BM20">
        <v>321</v>
      </c>
      <c r="BN20">
        <v>421</v>
      </c>
      <c r="BO20">
        <v>147</v>
      </c>
      <c r="BP20">
        <v>15</v>
      </c>
      <c r="BQ20">
        <v>198</v>
      </c>
      <c r="BR20">
        <v>119</v>
      </c>
      <c r="BS20">
        <v>604</v>
      </c>
      <c r="BT20">
        <v>253</v>
      </c>
      <c r="BU20">
        <v>204</v>
      </c>
      <c r="BV20">
        <v>388</v>
      </c>
      <c r="BW20">
        <v>6</v>
      </c>
      <c r="BX20">
        <v>4</v>
      </c>
      <c r="BY20">
        <v>109</v>
      </c>
      <c r="BZ20">
        <v>1</v>
      </c>
      <c r="CA20">
        <v>413</v>
      </c>
      <c r="CB20">
        <v>6</v>
      </c>
      <c r="CC20">
        <v>9</v>
      </c>
      <c r="CD20">
        <v>235</v>
      </c>
      <c r="CE20">
        <v>271</v>
      </c>
      <c r="CF20">
        <v>96</v>
      </c>
      <c r="CG20">
        <v>24</v>
      </c>
      <c r="CH20">
        <v>138</v>
      </c>
      <c r="CI20">
        <v>88</v>
      </c>
      <c r="CJ20">
        <v>8213</v>
      </c>
      <c r="CK20">
        <v>2324</v>
      </c>
      <c r="CL20">
        <v>3082</v>
      </c>
      <c r="CM20">
        <v>4943</v>
      </c>
      <c r="CN20">
        <v>111</v>
      </c>
      <c r="CO20">
        <v>45</v>
      </c>
      <c r="CP20">
        <v>1437</v>
      </c>
      <c r="CQ20">
        <v>19</v>
      </c>
      <c r="CR20">
        <v>5555</v>
      </c>
      <c r="CS20">
        <v>100</v>
      </c>
      <c r="CT20">
        <v>676</v>
      </c>
      <c r="CU20">
        <v>2780</v>
      </c>
      <c r="CV20">
        <v>4201</v>
      </c>
      <c r="CW20">
        <v>1049</v>
      </c>
      <c r="CX20">
        <v>276</v>
      </c>
      <c r="CY20">
        <v>1613</v>
      </c>
      <c r="CZ20">
        <v>934</v>
      </c>
      <c r="DA20" s="24">
        <v>61.025203939999997</v>
      </c>
      <c r="DB20" s="24">
        <v>59.46643718</v>
      </c>
      <c r="DC20" s="24">
        <v>70.343932510000002</v>
      </c>
      <c r="DD20" s="24">
        <v>55.351001420000003</v>
      </c>
      <c r="DE20" s="24">
        <v>51.351351350000002</v>
      </c>
      <c r="DF20" s="24">
        <v>48.888888889999997</v>
      </c>
      <c r="DG20" s="24">
        <v>58.524704239999998</v>
      </c>
      <c r="DH20" s="24">
        <v>52.631578949999998</v>
      </c>
      <c r="DI20" s="24">
        <v>60.630063010000001</v>
      </c>
      <c r="DJ20" s="24">
        <v>56</v>
      </c>
      <c r="DK20" s="24">
        <v>57.840236689999998</v>
      </c>
      <c r="DL20" s="24">
        <v>66.187050360000001</v>
      </c>
      <c r="DM20" s="24">
        <v>58.390859319999997</v>
      </c>
      <c r="DN20" s="24">
        <v>59.38989514</v>
      </c>
      <c r="DO20" s="24">
        <v>32.608695650000001</v>
      </c>
      <c r="DP20" s="24">
        <v>78.30130192</v>
      </c>
      <c r="DQ20" s="24">
        <v>58.137044969999998</v>
      </c>
      <c r="DR20">
        <v>5016</v>
      </c>
      <c r="DS20">
        <v>1065</v>
      </c>
      <c r="DT20">
        <v>1911</v>
      </c>
      <c r="DU20">
        <v>3011</v>
      </c>
      <c r="DV20">
        <v>62</v>
      </c>
      <c r="DW20">
        <v>32</v>
      </c>
      <c r="DX20">
        <v>784</v>
      </c>
      <c r="DY20">
        <v>10</v>
      </c>
      <c r="DZ20">
        <v>3452</v>
      </c>
      <c r="EA20">
        <v>62</v>
      </c>
      <c r="EB20">
        <v>536</v>
      </c>
      <c r="EC20">
        <v>1381</v>
      </c>
      <c r="ED20">
        <v>2656</v>
      </c>
      <c r="EE20">
        <v>893</v>
      </c>
      <c r="EF20">
        <v>75</v>
      </c>
      <c r="EG20">
        <v>879</v>
      </c>
      <c r="EH20">
        <v>389</v>
      </c>
      <c r="EI20">
        <v>6360</v>
      </c>
      <c r="EJ20">
        <v>1367</v>
      </c>
      <c r="EK20">
        <v>2474</v>
      </c>
      <c r="EL20">
        <v>3760</v>
      </c>
      <c r="EM20">
        <v>82</v>
      </c>
      <c r="EN20">
        <v>37</v>
      </c>
      <c r="EO20">
        <v>1013</v>
      </c>
      <c r="EP20">
        <v>14</v>
      </c>
      <c r="EQ20">
        <v>4337</v>
      </c>
      <c r="ER20">
        <v>76</v>
      </c>
      <c r="ES20">
        <v>630</v>
      </c>
      <c r="ET20">
        <v>1925</v>
      </c>
      <c r="EU20">
        <v>3277</v>
      </c>
      <c r="EV20">
        <v>1044</v>
      </c>
      <c r="EW20">
        <v>111</v>
      </c>
      <c r="EX20">
        <v>1249</v>
      </c>
      <c r="EY20">
        <v>491</v>
      </c>
      <c r="EZ20">
        <v>78.867924529999996</v>
      </c>
      <c r="FA20">
        <v>77.907827359999999</v>
      </c>
      <c r="FB20">
        <v>77.243330639999996</v>
      </c>
      <c r="FC20">
        <v>80.079787229999994</v>
      </c>
      <c r="FD20">
        <v>75.609756099999998</v>
      </c>
      <c r="FE20">
        <v>86.486486490000004</v>
      </c>
      <c r="FF20">
        <v>77.393879569999996</v>
      </c>
      <c r="FG20">
        <v>71.428571430000005</v>
      </c>
      <c r="FH20">
        <v>79.594189529999994</v>
      </c>
      <c r="FI20">
        <v>81.578947369999995</v>
      </c>
      <c r="FJ20">
        <v>85.079365080000002</v>
      </c>
      <c r="FK20">
        <v>71.740259739999999</v>
      </c>
      <c r="FL20">
        <v>81.049740619999994</v>
      </c>
      <c r="FM20">
        <v>85.536398469999995</v>
      </c>
      <c r="FN20">
        <v>67.567567569999994</v>
      </c>
      <c r="FO20">
        <v>70.376301040000001</v>
      </c>
      <c r="FP20">
        <v>79.226069249999995</v>
      </c>
      <c r="FQ20">
        <v>57261327</v>
      </c>
      <c r="FR20">
        <v>12568187.6</v>
      </c>
      <c r="FS20">
        <v>23032009.079999998</v>
      </c>
      <c r="FT20">
        <v>33082980.800000001</v>
      </c>
      <c r="FU20">
        <v>551586.92000000004</v>
      </c>
      <c r="FV20">
        <v>362019.1</v>
      </c>
      <c r="FW20">
        <v>7374556.8799999999</v>
      </c>
      <c r="FX20">
        <v>101149.5</v>
      </c>
      <c r="FY20">
        <v>40275574.859999999</v>
      </c>
      <c r="FZ20">
        <v>600437.68000000005</v>
      </c>
      <c r="GA20">
        <v>5311213.9400000004</v>
      </c>
      <c r="GB20">
        <v>16216811.18</v>
      </c>
      <c r="GC20">
        <v>27954973.300000001</v>
      </c>
      <c r="GD20">
        <v>12472487.82</v>
      </c>
      <c r="GE20">
        <v>646553.26</v>
      </c>
      <c r="GF20">
        <v>10612228.32</v>
      </c>
      <c r="GG20">
        <v>5100665.96</v>
      </c>
      <c r="GH20">
        <v>5016</v>
      </c>
      <c r="GI20">
        <v>1065</v>
      </c>
      <c r="GJ20">
        <v>1911</v>
      </c>
      <c r="GK20">
        <v>3011</v>
      </c>
      <c r="GL20">
        <v>62</v>
      </c>
      <c r="GM20">
        <v>32</v>
      </c>
      <c r="GN20">
        <v>784</v>
      </c>
      <c r="GO20">
        <v>10</v>
      </c>
      <c r="GP20">
        <v>3452</v>
      </c>
      <c r="GQ20">
        <v>62</v>
      </c>
      <c r="GR20">
        <v>536</v>
      </c>
      <c r="GS20">
        <v>1381</v>
      </c>
      <c r="GT20">
        <v>2656</v>
      </c>
      <c r="GU20">
        <v>893</v>
      </c>
      <c r="GV20">
        <v>75</v>
      </c>
      <c r="GW20">
        <v>879</v>
      </c>
      <c r="GX20">
        <v>389</v>
      </c>
      <c r="GY20" s="24">
        <v>11415.735049999999</v>
      </c>
      <c r="GZ20" s="24">
        <v>11801.11512</v>
      </c>
      <c r="HA20" s="24">
        <v>12052.33338</v>
      </c>
      <c r="HB20" s="24">
        <v>10987.373229999999</v>
      </c>
      <c r="HC20" s="24">
        <v>8896.5632260000002</v>
      </c>
      <c r="HD20" s="24">
        <v>11313.096879999999</v>
      </c>
      <c r="HE20" s="24">
        <v>9406.3225509999993</v>
      </c>
      <c r="HF20" s="24">
        <v>10114.950000000001</v>
      </c>
      <c r="HG20" s="24">
        <v>11667.31601</v>
      </c>
      <c r="HH20" s="24">
        <v>9684.4787099999994</v>
      </c>
      <c r="HI20" s="24">
        <v>9908.9812309999998</v>
      </c>
      <c r="HJ20" s="24">
        <v>11742.803169999999</v>
      </c>
      <c r="HK20" s="24">
        <v>10525.215850000001</v>
      </c>
      <c r="HL20" s="24">
        <v>13966.951650000001</v>
      </c>
      <c r="HM20" s="24">
        <v>8620.7101330000005</v>
      </c>
      <c r="HN20" s="24">
        <v>12073.06976</v>
      </c>
      <c r="HO20" s="24">
        <v>13112.251829999999</v>
      </c>
      <c r="HP20">
        <v>3794</v>
      </c>
      <c r="HQ20">
        <v>3788</v>
      </c>
      <c r="HR20">
        <v>3986</v>
      </c>
      <c r="HS20">
        <v>3704</v>
      </c>
      <c r="HT20">
        <v>3130</v>
      </c>
      <c r="HU20">
        <v>4219</v>
      </c>
      <c r="HV20">
        <v>3236</v>
      </c>
      <c r="HW20">
        <v>3102</v>
      </c>
      <c r="HX20">
        <v>3941</v>
      </c>
      <c r="HY20">
        <v>2946</v>
      </c>
      <c r="HZ20">
        <v>3641</v>
      </c>
      <c r="IA20">
        <v>3565</v>
      </c>
      <c r="IB20">
        <v>3656</v>
      </c>
      <c r="IC20">
        <v>5101</v>
      </c>
      <c r="ID20">
        <v>2632</v>
      </c>
      <c r="IE20">
        <v>3704</v>
      </c>
      <c r="IF20">
        <v>4242</v>
      </c>
      <c r="IG20">
        <v>4390</v>
      </c>
      <c r="IH20">
        <v>4527</v>
      </c>
      <c r="II20">
        <v>4620</v>
      </c>
      <c r="IJ20">
        <v>4234</v>
      </c>
      <c r="IK20">
        <v>3728</v>
      </c>
      <c r="IL20">
        <v>4783</v>
      </c>
      <c r="IM20">
        <v>3580</v>
      </c>
      <c r="IN20">
        <v>5018</v>
      </c>
      <c r="IO20">
        <v>4556</v>
      </c>
      <c r="IP20">
        <v>3916</v>
      </c>
      <c r="IQ20">
        <v>4242</v>
      </c>
      <c r="IR20">
        <v>4090</v>
      </c>
      <c r="IS20">
        <v>4245</v>
      </c>
      <c r="IT20">
        <v>5766</v>
      </c>
      <c r="IU20">
        <v>2835</v>
      </c>
      <c r="IV20">
        <v>4141</v>
      </c>
      <c r="IW20">
        <v>5021</v>
      </c>
      <c r="IX20" s="24">
        <v>61.25971801</v>
      </c>
      <c r="IY20" s="24">
        <v>59.816933640000002</v>
      </c>
      <c r="IZ20" s="24">
        <v>70.829068579999998</v>
      </c>
      <c r="JA20" s="24">
        <v>55.215268530000003</v>
      </c>
      <c r="JB20" s="24">
        <v>51.456310680000001</v>
      </c>
      <c r="JC20" s="24">
        <v>50</v>
      </c>
      <c r="JD20" s="24">
        <v>58.954041199999999</v>
      </c>
      <c r="JE20" s="24">
        <v>55.555555560000002</v>
      </c>
      <c r="JF20" s="24">
        <v>60.749279540000003</v>
      </c>
      <c r="JG20" s="24">
        <v>56.25</v>
      </c>
      <c r="JH20" s="24">
        <v>56.978653530000003</v>
      </c>
      <c r="JI20" s="24">
        <v>66.954887220000003</v>
      </c>
      <c r="JJ20" s="24">
        <v>58.156028370000001</v>
      </c>
      <c r="JK20" s="24">
        <v>59.205020920000003</v>
      </c>
      <c r="JL20" s="24">
        <v>31.889763779999999</v>
      </c>
      <c r="JM20" s="24">
        <v>78.653113090000005</v>
      </c>
      <c r="JN20" s="24">
        <v>58.213891949999997</v>
      </c>
      <c r="JO20" s="24">
        <v>79.206403269999996</v>
      </c>
      <c r="JP20" s="24">
        <v>78.627760249999994</v>
      </c>
      <c r="JQ20" s="24">
        <v>77.972027969999999</v>
      </c>
      <c r="JR20" s="24">
        <v>80.161012080000006</v>
      </c>
      <c r="JS20" s="24">
        <v>78.378378380000001</v>
      </c>
      <c r="JT20" s="24">
        <v>88.571428569999995</v>
      </c>
      <c r="JU20" s="24">
        <v>78.006500540000005</v>
      </c>
      <c r="JV20" s="24">
        <v>71.428571430000005</v>
      </c>
      <c r="JW20" s="24">
        <v>79.561143979999997</v>
      </c>
      <c r="JX20" s="24">
        <v>83.098591549999995</v>
      </c>
      <c r="JY20" s="24">
        <v>85.077186960000006</v>
      </c>
      <c r="JZ20" s="24">
        <v>72.829763249999999</v>
      </c>
      <c r="KA20" s="24">
        <v>80.996370830000004</v>
      </c>
      <c r="KB20" s="24">
        <v>85.669781929999999</v>
      </c>
      <c r="KC20" s="24">
        <v>69.306930690000002</v>
      </c>
      <c r="KD20" s="24">
        <v>71.290605790000001</v>
      </c>
      <c r="KE20" s="24">
        <v>79.574468089999996</v>
      </c>
      <c r="KF20" s="24">
        <v>11364.394420000001</v>
      </c>
      <c r="KG20" s="24">
        <v>11905.414839999999</v>
      </c>
      <c r="KH20" s="24">
        <v>12063.037780000001</v>
      </c>
      <c r="KI20" s="24">
        <v>10899.48486</v>
      </c>
      <c r="KJ20" s="24">
        <v>8547.0675859999992</v>
      </c>
      <c r="KK20" s="24">
        <v>11368.32581</v>
      </c>
      <c r="KL20" s="24">
        <v>9407.5047219999997</v>
      </c>
      <c r="KM20" s="24">
        <v>10114.950000000001</v>
      </c>
      <c r="KN20" s="24">
        <v>11602.11346</v>
      </c>
      <c r="KO20" s="24">
        <v>9753.6555929999995</v>
      </c>
      <c r="KP20" s="24">
        <v>9880.6077420000001</v>
      </c>
      <c r="KQ20" s="24">
        <v>11760.17777</v>
      </c>
      <c r="KR20" s="24">
        <v>10497.817580000001</v>
      </c>
      <c r="KS20" s="24">
        <v>13717.86155</v>
      </c>
      <c r="KT20" s="24">
        <v>8495.5322859999997</v>
      </c>
      <c r="KU20" s="24">
        <v>12085.50382</v>
      </c>
      <c r="KV20" s="24">
        <v>13168.69508</v>
      </c>
    </row>
    <row r="21" spans="1:308" x14ac:dyDescent="0.25">
      <c r="A21">
        <v>20</v>
      </c>
      <c r="B21" t="s">
        <v>530</v>
      </c>
      <c r="C21">
        <v>18051</v>
      </c>
      <c r="D21">
        <v>7664</v>
      </c>
      <c r="E21">
        <v>3794</v>
      </c>
      <c r="F21">
        <v>13366</v>
      </c>
      <c r="G21">
        <v>217</v>
      </c>
      <c r="H21">
        <v>189</v>
      </c>
      <c r="I21">
        <v>4339</v>
      </c>
      <c r="J21">
        <v>93</v>
      </c>
      <c r="K21">
        <v>10552</v>
      </c>
      <c r="L21">
        <v>242</v>
      </c>
      <c r="M21">
        <v>1918</v>
      </c>
      <c r="N21">
        <v>2965</v>
      </c>
      <c r="O21">
        <v>10413</v>
      </c>
      <c r="P21">
        <v>4391</v>
      </c>
      <c r="Q21">
        <v>413</v>
      </c>
      <c r="R21">
        <v>1062</v>
      </c>
      <c r="S21">
        <v>3136</v>
      </c>
      <c r="T21">
        <v>53</v>
      </c>
      <c r="U21">
        <v>2</v>
      </c>
      <c r="V21">
        <v>13</v>
      </c>
      <c r="W21">
        <v>35</v>
      </c>
      <c r="X21">
        <v>3</v>
      </c>
      <c r="Z21">
        <v>14</v>
      </c>
      <c r="AA21">
        <v>1</v>
      </c>
      <c r="AB21">
        <v>27</v>
      </c>
      <c r="AC21">
        <v>3</v>
      </c>
      <c r="AD21">
        <v>28</v>
      </c>
      <c r="AE21">
        <v>13</v>
      </c>
      <c r="AF21">
        <v>12</v>
      </c>
      <c r="AG21">
        <v>1</v>
      </c>
      <c r="AH21">
        <v>2</v>
      </c>
      <c r="AI21">
        <v>1</v>
      </c>
      <c r="AK21">
        <v>11026</v>
      </c>
      <c r="AL21">
        <v>4122</v>
      </c>
      <c r="AM21">
        <v>2391</v>
      </c>
      <c r="AN21">
        <v>7976</v>
      </c>
      <c r="AO21">
        <v>143</v>
      </c>
      <c r="AP21">
        <v>128</v>
      </c>
      <c r="AQ21">
        <v>3138</v>
      </c>
      <c r="AR21">
        <v>61</v>
      </c>
      <c r="AS21">
        <v>5823</v>
      </c>
      <c r="AT21">
        <v>188</v>
      </c>
      <c r="AU21">
        <v>1654</v>
      </c>
      <c r="AV21">
        <v>1597</v>
      </c>
      <c r="AW21">
        <v>6814</v>
      </c>
      <c r="AX21">
        <v>2382</v>
      </c>
      <c r="AY21">
        <v>215</v>
      </c>
      <c r="AZ21">
        <v>569</v>
      </c>
      <c r="BA21">
        <v>1573</v>
      </c>
      <c r="BB21">
        <v>4021</v>
      </c>
      <c r="BC21">
        <v>1995</v>
      </c>
      <c r="BD21">
        <v>882</v>
      </c>
      <c r="BE21">
        <v>3011</v>
      </c>
      <c r="BF21">
        <v>51</v>
      </c>
      <c r="BG21">
        <v>36</v>
      </c>
      <c r="BH21">
        <v>709</v>
      </c>
      <c r="BI21">
        <v>18</v>
      </c>
      <c r="BJ21">
        <v>2624</v>
      </c>
      <c r="BK21">
        <v>32</v>
      </c>
      <c r="BL21">
        <v>174</v>
      </c>
      <c r="BM21">
        <v>792</v>
      </c>
      <c r="BN21">
        <v>2092</v>
      </c>
      <c r="BO21">
        <v>1125</v>
      </c>
      <c r="BP21">
        <v>113</v>
      </c>
      <c r="BQ21">
        <v>281</v>
      </c>
      <c r="BR21">
        <v>857</v>
      </c>
      <c r="BS21">
        <v>2951</v>
      </c>
      <c r="BT21">
        <v>1545</v>
      </c>
      <c r="BU21">
        <v>508</v>
      </c>
      <c r="BV21">
        <v>2344</v>
      </c>
      <c r="BW21">
        <v>20</v>
      </c>
      <c r="BX21">
        <v>25</v>
      </c>
      <c r="BY21">
        <v>478</v>
      </c>
      <c r="BZ21">
        <v>13</v>
      </c>
      <c r="CA21">
        <v>2078</v>
      </c>
      <c r="CB21">
        <v>19</v>
      </c>
      <c r="CC21">
        <v>62</v>
      </c>
      <c r="CD21">
        <v>563</v>
      </c>
      <c r="CE21">
        <v>1495</v>
      </c>
      <c r="CF21">
        <v>883</v>
      </c>
      <c r="CG21">
        <v>83</v>
      </c>
      <c r="CH21">
        <v>211</v>
      </c>
      <c r="CI21">
        <v>706</v>
      </c>
      <c r="CJ21">
        <v>29744</v>
      </c>
      <c r="CK21">
        <v>12914</v>
      </c>
      <c r="CL21">
        <v>5887</v>
      </c>
      <c r="CM21">
        <v>22445</v>
      </c>
      <c r="CN21">
        <v>378</v>
      </c>
      <c r="CO21">
        <v>329</v>
      </c>
      <c r="CP21">
        <v>6824</v>
      </c>
      <c r="CQ21">
        <v>152</v>
      </c>
      <c r="CR21">
        <v>18105</v>
      </c>
      <c r="CS21">
        <v>385</v>
      </c>
      <c r="CT21">
        <v>2933</v>
      </c>
      <c r="CU21">
        <v>5302</v>
      </c>
      <c r="CV21">
        <v>16946</v>
      </c>
      <c r="CW21">
        <v>6979</v>
      </c>
      <c r="CX21">
        <v>1113</v>
      </c>
      <c r="CY21">
        <v>1661</v>
      </c>
      <c r="CZ21">
        <v>5196</v>
      </c>
      <c r="DA21" s="24">
        <v>60.687869820000003</v>
      </c>
      <c r="DB21" s="24">
        <v>59.346445719999998</v>
      </c>
      <c r="DC21" s="24">
        <v>64.447086799999994</v>
      </c>
      <c r="DD21" s="24">
        <v>59.550011140000002</v>
      </c>
      <c r="DE21" s="24">
        <v>57.407407409999998</v>
      </c>
      <c r="DF21" s="24">
        <v>57.446808509999997</v>
      </c>
      <c r="DG21" s="24">
        <v>63.584407970000001</v>
      </c>
      <c r="DH21" s="24">
        <v>61.184210530000001</v>
      </c>
      <c r="DI21" s="24">
        <v>58.28224247</v>
      </c>
      <c r="DJ21" s="24">
        <v>62.857142860000003</v>
      </c>
      <c r="DK21" s="24">
        <v>65.393794749999998</v>
      </c>
      <c r="DL21" s="24">
        <v>55.92229347</v>
      </c>
      <c r="DM21" s="24">
        <v>61.448129350000002</v>
      </c>
      <c r="DN21" s="24">
        <v>62.917323400000001</v>
      </c>
      <c r="DO21" s="24">
        <v>37.106918239999999</v>
      </c>
      <c r="DP21" s="24">
        <v>63.937387119999997</v>
      </c>
      <c r="DQ21" s="24">
        <v>60.354118550000003</v>
      </c>
      <c r="DR21">
        <v>15660</v>
      </c>
      <c r="DS21">
        <v>4268</v>
      </c>
      <c r="DT21">
        <v>3022</v>
      </c>
      <c r="DU21">
        <v>11785</v>
      </c>
      <c r="DV21">
        <v>174</v>
      </c>
      <c r="DW21">
        <v>162</v>
      </c>
      <c r="DX21">
        <v>3716</v>
      </c>
      <c r="DY21">
        <v>74</v>
      </c>
      <c r="DZ21">
        <v>9334</v>
      </c>
      <c r="EA21">
        <v>197</v>
      </c>
      <c r="EB21">
        <v>1981</v>
      </c>
      <c r="EC21">
        <v>2122</v>
      </c>
      <c r="ED21">
        <v>9065</v>
      </c>
      <c r="EE21">
        <v>4212</v>
      </c>
      <c r="EF21">
        <v>304</v>
      </c>
      <c r="EG21">
        <v>633</v>
      </c>
      <c r="EH21">
        <v>1850</v>
      </c>
      <c r="EI21">
        <v>19163</v>
      </c>
      <c r="EJ21">
        <v>5435</v>
      </c>
      <c r="EK21">
        <v>3813</v>
      </c>
      <c r="EL21">
        <v>14243</v>
      </c>
      <c r="EM21">
        <v>216</v>
      </c>
      <c r="EN21">
        <v>214</v>
      </c>
      <c r="EO21">
        <v>4618</v>
      </c>
      <c r="EP21">
        <v>87</v>
      </c>
      <c r="EQ21">
        <v>11218</v>
      </c>
      <c r="ER21">
        <v>253</v>
      </c>
      <c r="ES21">
        <v>2317</v>
      </c>
      <c r="ET21">
        <v>2904</v>
      </c>
      <c r="EU21">
        <v>11080</v>
      </c>
      <c r="EV21">
        <v>4857</v>
      </c>
      <c r="EW21">
        <v>394</v>
      </c>
      <c r="EX21">
        <v>966</v>
      </c>
      <c r="EY21">
        <v>2160</v>
      </c>
      <c r="EZ21">
        <v>81.71998121</v>
      </c>
      <c r="FA21">
        <v>78.528058880000003</v>
      </c>
      <c r="FB21">
        <v>79.255179650000002</v>
      </c>
      <c r="FC21">
        <v>82.74239978</v>
      </c>
      <c r="FD21">
        <v>80.555555560000002</v>
      </c>
      <c r="FE21">
        <v>75.700934579999995</v>
      </c>
      <c r="FF21">
        <v>80.467734949999993</v>
      </c>
      <c r="FG21">
        <v>85.05747126</v>
      </c>
      <c r="FH21">
        <v>83.205562490000005</v>
      </c>
      <c r="FI21">
        <v>77.865612650000003</v>
      </c>
      <c r="FJ21">
        <v>85.498489430000006</v>
      </c>
      <c r="FK21">
        <v>73.071625339999997</v>
      </c>
      <c r="FL21">
        <v>81.814079419999999</v>
      </c>
      <c r="FM21">
        <v>86.720197650000003</v>
      </c>
      <c r="FN21">
        <v>77.157360409999995</v>
      </c>
      <c r="FO21">
        <v>65.527950309999994</v>
      </c>
      <c r="FP21">
        <v>85.648148149999997</v>
      </c>
      <c r="FQ21">
        <v>194263471</v>
      </c>
      <c r="FR21">
        <v>53597845.219999999</v>
      </c>
      <c r="FS21">
        <v>36035374.659999996</v>
      </c>
      <c r="FT21">
        <v>149292224</v>
      </c>
      <c r="FU21">
        <v>1811814.62</v>
      </c>
      <c r="FV21">
        <v>2039334.62</v>
      </c>
      <c r="FW21">
        <v>39441023.479999997</v>
      </c>
      <c r="FX21">
        <v>832118.9</v>
      </c>
      <c r="FY21">
        <v>124813051.7</v>
      </c>
      <c r="FZ21">
        <v>2205872.2799999998</v>
      </c>
      <c r="GA21">
        <v>22830028.559999999</v>
      </c>
      <c r="GB21">
        <v>23062124.699999999</v>
      </c>
      <c r="GC21">
        <v>102101701.8</v>
      </c>
      <c r="GD21">
        <v>66881034.399999999</v>
      </c>
      <c r="GE21">
        <v>3373060.9</v>
      </c>
      <c r="GF21">
        <v>6471115.2400000002</v>
      </c>
      <c r="GG21">
        <v>27017440.359999999</v>
      </c>
      <c r="GH21">
        <v>15660</v>
      </c>
      <c r="GI21">
        <v>4268</v>
      </c>
      <c r="GJ21">
        <v>3022</v>
      </c>
      <c r="GK21">
        <v>11785</v>
      </c>
      <c r="GL21">
        <v>174</v>
      </c>
      <c r="GM21">
        <v>162</v>
      </c>
      <c r="GN21">
        <v>3716</v>
      </c>
      <c r="GO21">
        <v>74</v>
      </c>
      <c r="GP21">
        <v>9334</v>
      </c>
      <c r="GQ21">
        <v>197</v>
      </c>
      <c r="GR21">
        <v>1981</v>
      </c>
      <c r="GS21">
        <v>2122</v>
      </c>
      <c r="GT21">
        <v>9065</v>
      </c>
      <c r="GU21">
        <v>4212</v>
      </c>
      <c r="GV21">
        <v>304</v>
      </c>
      <c r="GW21">
        <v>633</v>
      </c>
      <c r="GX21">
        <v>1850</v>
      </c>
      <c r="GY21" s="24">
        <v>12405.074780000001</v>
      </c>
      <c r="GZ21" s="24">
        <v>12558.07058</v>
      </c>
      <c r="HA21" s="24">
        <v>11924.34635</v>
      </c>
      <c r="HB21" s="24">
        <v>12667.98676</v>
      </c>
      <c r="HC21" s="24">
        <v>10412.727699999999</v>
      </c>
      <c r="HD21" s="24">
        <v>12588.48531</v>
      </c>
      <c r="HE21" s="24">
        <v>10613.838400000001</v>
      </c>
      <c r="HF21" s="24">
        <v>11244.85</v>
      </c>
      <c r="HG21" s="24">
        <v>13371.87183</v>
      </c>
      <c r="HH21" s="24">
        <v>11197.32122</v>
      </c>
      <c r="HI21" s="24">
        <v>11524.496999999999</v>
      </c>
      <c r="HJ21" s="24">
        <v>10868.10778</v>
      </c>
      <c r="HK21" s="24">
        <v>11263.287560000001</v>
      </c>
      <c r="HL21" s="24">
        <v>15878.68813</v>
      </c>
      <c r="HM21" s="24">
        <v>11095.595069999999</v>
      </c>
      <c r="HN21" s="24">
        <v>10222.93087</v>
      </c>
      <c r="HO21" s="24">
        <v>14604.02182</v>
      </c>
      <c r="HP21">
        <v>4458</v>
      </c>
      <c r="HQ21">
        <v>4533</v>
      </c>
      <c r="HR21">
        <v>4458</v>
      </c>
      <c r="HS21">
        <v>4504</v>
      </c>
      <c r="HT21">
        <v>3791</v>
      </c>
      <c r="HU21">
        <v>4965</v>
      </c>
      <c r="HV21">
        <v>3906</v>
      </c>
      <c r="HW21">
        <v>4876</v>
      </c>
      <c r="HX21">
        <v>4765</v>
      </c>
      <c r="HY21">
        <v>3908</v>
      </c>
      <c r="HZ21">
        <v>4213</v>
      </c>
      <c r="IA21">
        <v>3836</v>
      </c>
      <c r="IB21">
        <v>4221</v>
      </c>
      <c r="IC21">
        <v>5741</v>
      </c>
      <c r="ID21">
        <v>3602</v>
      </c>
      <c r="IE21">
        <v>3901</v>
      </c>
      <c r="IF21">
        <v>5250</v>
      </c>
      <c r="IG21">
        <v>4864</v>
      </c>
      <c r="IH21">
        <v>5010</v>
      </c>
      <c r="II21">
        <v>4658</v>
      </c>
      <c r="IJ21">
        <v>4997</v>
      </c>
      <c r="IK21">
        <v>4370</v>
      </c>
      <c r="IL21">
        <v>4772</v>
      </c>
      <c r="IM21">
        <v>4203</v>
      </c>
      <c r="IN21">
        <v>5089</v>
      </c>
      <c r="IO21">
        <v>5314</v>
      </c>
      <c r="IP21">
        <v>4322</v>
      </c>
      <c r="IQ21">
        <v>4636</v>
      </c>
      <c r="IR21">
        <v>3991</v>
      </c>
      <c r="IS21">
        <v>4605</v>
      </c>
      <c r="IT21">
        <v>6451</v>
      </c>
      <c r="IU21">
        <v>3772</v>
      </c>
      <c r="IV21">
        <v>3637</v>
      </c>
      <c r="IW21">
        <v>6153</v>
      </c>
      <c r="IX21" s="24">
        <v>59.405051929999999</v>
      </c>
      <c r="IY21" s="24">
        <v>58.865428639999998</v>
      </c>
      <c r="IZ21" s="24">
        <v>64.433701659999997</v>
      </c>
      <c r="JA21" s="24">
        <v>58.265523459999997</v>
      </c>
      <c r="JB21" s="24">
        <v>57.09459459</v>
      </c>
      <c r="JC21" s="24">
        <v>57.613168719999997</v>
      </c>
      <c r="JD21" s="24">
        <v>62.647342999999999</v>
      </c>
      <c r="JE21" s="24">
        <v>63.47826087</v>
      </c>
      <c r="JF21" s="24">
        <v>57.399162740000001</v>
      </c>
      <c r="JG21" s="24">
        <v>61.963190179999998</v>
      </c>
      <c r="JH21" s="24">
        <v>64.690496949999996</v>
      </c>
      <c r="JI21" s="24">
        <v>55.33665835</v>
      </c>
      <c r="JJ21" s="24">
        <v>59.81599757</v>
      </c>
      <c r="JK21" s="24">
        <v>61.847937270000003</v>
      </c>
      <c r="JL21" s="24">
        <v>37.36730361</v>
      </c>
      <c r="JM21" s="24">
        <v>71.747700390000006</v>
      </c>
      <c r="JN21" s="24">
        <v>60.237267330000002</v>
      </c>
      <c r="JO21" s="24">
        <v>82.767039670000003</v>
      </c>
      <c r="JP21" s="24">
        <v>79.100301329999994</v>
      </c>
      <c r="JQ21" s="24">
        <v>80.117160580000004</v>
      </c>
      <c r="JR21" s="24">
        <v>83.490648489999998</v>
      </c>
      <c r="JS21" s="24">
        <v>83.428571430000005</v>
      </c>
      <c r="JT21" s="24">
        <v>77.419354839999997</v>
      </c>
      <c r="JU21" s="24">
        <v>81.303848360000003</v>
      </c>
      <c r="JV21" s="24">
        <v>85.074626870000003</v>
      </c>
      <c r="JW21" s="24">
        <v>84.108190309999998</v>
      </c>
      <c r="JX21" s="24">
        <v>81.363636360000001</v>
      </c>
      <c r="JY21" s="24">
        <v>85.980284780000005</v>
      </c>
      <c r="JZ21" s="24">
        <v>73.529411760000002</v>
      </c>
      <c r="KA21" s="24">
        <v>83.115468410000005</v>
      </c>
      <c r="KB21" s="24">
        <v>87.144622990000002</v>
      </c>
      <c r="KC21" s="24">
        <v>78.378378380000001</v>
      </c>
      <c r="KD21" s="24">
        <v>62.132352939999997</v>
      </c>
      <c r="KE21" s="24">
        <v>85.978428350000002</v>
      </c>
      <c r="KF21" s="24">
        <v>12725.417460000001</v>
      </c>
      <c r="KG21" s="24">
        <v>12716.04516</v>
      </c>
      <c r="KH21" s="24">
        <v>12022.94497</v>
      </c>
      <c r="KI21" s="24">
        <v>12906.776949999999</v>
      </c>
      <c r="KJ21" s="24">
        <v>10830.79192</v>
      </c>
      <c r="KK21" s="24">
        <v>12503.761829999999</v>
      </c>
      <c r="KL21" s="24">
        <v>10771.31662</v>
      </c>
      <c r="KM21" s="24">
        <v>10913.17368</v>
      </c>
      <c r="KN21" s="24">
        <v>13564.67164</v>
      </c>
      <c r="KO21" s="24">
        <v>11143.761339999999</v>
      </c>
      <c r="KP21" s="24">
        <v>11608.633830000001</v>
      </c>
      <c r="KQ21" s="24">
        <v>10624.8824</v>
      </c>
      <c r="KR21" s="24">
        <v>11645.524460000001</v>
      </c>
      <c r="KS21" s="24">
        <v>16012.77094</v>
      </c>
      <c r="KT21" s="24">
        <v>11192.762070000001</v>
      </c>
      <c r="KU21" s="24">
        <v>9117.8688760000005</v>
      </c>
      <c r="KV21" s="24">
        <v>14610.50505</v>
      </c>
    </row>
    <row r="22" spans="1:308" x14ac:dyDescent="0.25">
      <c r="A22">
        <v>21</v>
      </c>
      <c r="B22" t="s">
        <v>525</v>
      </c>
      <c r="C22">
        <v>28756</v>
      </c>
      <c r="D22">
        <v>13777</v>
      </c>
      <c r="E22">
        <v>6537</v>
      </c>
      <c r="F22">
        <v>20963</v>
      </c>
      <c r="G22">
        <v>229</v>
      </c>
      <c r="H22">
        <v>369</v>
      </c>
      <c r="I22">
        <v>10463</v>
      </c>
      <c r="J22">
        <v>142</v>
      </c>
      <c r="K22">
        <v>13543</v>
      </c>
      <c r="L22">
        <v>299</v>
      </c>
      <c r="M22">
        <v>2839</v>
      </c>
      <c r="N22">
        <v>5629</v>
      </c>
      <c r="O22">
        <v>13918</v>
      </c>
      <c r="P22">
        <v>8704</v>
      </c>
      <c r="Q22">
        <v>558</v>
      </c>
      <c r="R22">
        <v>1803</v>
      </c>
      <c r="S22">
        <v>4969</v>
      </c>
      <c r="T22">
        <v>131</v>
      </c>
      <c r="U22">
        <v>2</v>
      </c>
      <c r="V22">
        <v>19</v>
      </c>
      <c r="W22">
        <v>95</v>
      </c>
      <c r="X22">
        <v>2</v>
      </c>
      <c r="Z22">
        <v>88</v>
      </c>
      <c r="AA22">
        <v>0</v>
      </c>
      <c r="AB22">
        <v>32</v>
      </c>
      <c r="AC22">
        <v>5</v>
      </c>
      <c r="AD22">
        <v>50</v>
      </c>
      <c r="AE22">
        <v>44</v>
      </c>
      <c r="AF22">
        <v>41</v>
      </c>
      <c r="AH22">
        <v>1</v>
      </c>
      <c r="AJ22">
        <v>1</v>
      </c>
      <c r="AK22">
        <v>17536</v>
      </c>
      <c r="AL22">
        <v>7673</v>
      </c>
      <c r="AM22">
        <v>4273</v>
      </c>
      <c r="AN22">
        <v>12414</v>
      </c>
      <c r="AO22">
        <v>153</v>
      </c>
      <c r="AP22">
        <v>226</v>
      </c>
      <c r="AQ22">
        <v>7312</v>
      </c>
      <c r="AR22">
        <v>90</v>
      </c>
      <c r="AS22">
        <v>7181</v>
      </c>
      <c r="AT22">
        <v>231</v>
      </c>
      <c r="AU22">
        <v>2467</v>
      </c>
      <c r="AV22">
        <v>3098</v>
      </c>
      <c r="AW22">
        <v>9266</v>
      </c>
      <c r="AX22">
        <v>4760</v>
      </c>
      <c r="AY22">
        <v>296</v>
      </c>
      <c r="AZ22">
        <v>858</v>
      </c>
      <c r="BA22">
        <v>2624</v>
      </c>
      <c r="BB22">
        <v>6227</v>
      </c>
      <c r="BC22">
        <v>3336</v>
      </c>
      <c r="BD22">
        <v>1401</v>
      </c>
      <c r="BE22">
        <v>4593</v>
      </c>
      <c r="BF22">
        <v>50</v>
      </c>
      <c r="BG22">
        <v>83</v>
      </c>
      <c r="BH22">
        <v>1840</v>
      </c>
      <c r="BI22">
        <v>33</v>
      </c>
      <c r="BJ22">
        <v>3345</v>
      </c>
      <c r="BK22">
        <v>35</v>
      </c>
      <c r="BL22">
        <v>218</v>
      </c>
      <c r="BM22">
        <v>1315</v>
      </c>
      <c r="BN22">
        <v>2673</v>
      </c>
      <c r="BO22">
        <v>2207</v>
      </c>
      <c r="BP22">
        <v>140</v>
      </c>
      <c r="BQ22">
        <v>448</v>
      </c>
      <c r="BR22">
        <v>1284</v>
      </c>
      <c r="BS22">
        <v>4862</v>
      </c>
      <c r="BT22">
        <v>2766</v>
      </c>
      <c r="BU22">
        <v>844</v>
      </c>
      <c r="BV22">
        <v>3861</v>
      </c>
      <c r="BW22">
        <v>24</v>
      </c>
      <c r="BX22">
        <v>60</v>
      </c>
      <c r="BY22">
        <v>1223</v>
      </c>
      <c r="BZ22">
        <v>19</v>
      </c>
      <c r="CA22">
        <v>2985</v>
      </c>
      <c r="CB22">
        <v>28</v>
      </c>
      <c r="CC22">
        <v>104</v>
      </c>
      <c r="CD22">
        <v>1172</v>
      </c>
      <c r="CE22">
        <v>1938</v>
      </c>
      <c r="CF22">
        <v>1737</v>
      </c>
      <c r="CG22">
        <v>121</v>
      </c>
      <c r="CH22">
        <v>497</v>
      </c>
      <c r="CI22">
        <v>1060</v>
      </c>
      <c r="CJ22">
        <v>49834</v>
      </c>
      <c r="CK22">
        <v>24508</v>
      </c>
      <c r="CL22">
        <v>10872</v>
      </c>
      <c r="CM22">
        <v>36839</v>
      </c>
      <c r="CN22">
        <v>407</v>
      </c>
      <c r="CO22">
        <v>683</v>
      </c>
      <c r="CP22">
        <v>17470</v>
      </c>
      <c r="CQ22">
        <v>265</v>
      </c>
      <c r="CR22">
        <v>24626</v>
      </c>
      <c r="CS22">
        <v>517</v>
      </c>
      <c r="CT22">
        <v>4694</v>
      </c>
      <c r="CU22">
        <v>10333</v>
      </c>
      <c r="CV22">
        <v>23807</v>
      </c>
      <c r="CW22">
        <v>14684</v>
      </c>
      <c r="CX22">
        <v>1526</v>
      </c>
      <c r="CY22">
        <v>2349</v>
      </c>
      <c r="CZ22">
        <v>8899</v>
      </c>
      <c r="DA22" s="24">
        <v>57.703575870000002</v>
      </c>
      <c r="DB22" s="24">
        <v>56.214297369999997</v>
      </c>
      <c r="DC22" s="24">
        <v>60.126931570000004</v>
      </c>
      <c r="DD22" s="24">
        <v>56.904367649999998</v>
      </c>
      <c r="DE22" s="24">
        <v>56.265356269999998</v>
      </c>
      <c r="DF22" s="24">
        <v>54.026354320000003</v>
      </c>
      <c r="DG22" s="24">
        <v>59.891242130000002</v>
      </c>
      <c r="DH22" s="24">
        <v>53.584905659999997</v>
      </c>
      <c r="DI22" s="24">
        <v>54.994721030000001</v>
      </c>
      <c r="DJ22" s="24">
        <v>57.833655710000002</v>
      </c>
      <c r="DK22" s="24">
        <v>60.481465700000001</v>
      </c>
      <c r="DL22" s="24">
        <v>54.475950840000003</v>
      </c>
      <c r="DM22" s="24">
        <v>58.46179695</v>
      </c>
      <c r="DN22" s="24">
        <v>59.275401799999997</v>
      </c>
      <c r="DO22" s="24">
        <v>36.566186109999997</v>
      </c>
      <c r="DP22" s="24">
        <v>76.756066410000003</v>
      </c>
      <c r="DQ22" s="24">
        <v>55.837734580000003</v>
      </c>
      <c r="DR22">
        <v>29387</v>
      </c>
      <c r="DS22">
        <v>9022</v>
      </c>
      <c r="DT22">
        <v>6550</v>
      </c>
      <c r="DU22">
        <v>21661</v>
      </c>
      <c r="DV22">
        <v>223</v>
      </c>
      <c r="DW22">
        <v>389</v>
      </c>
      <c r="DX22">
        <v>11074</v>
      </c>
      <c r="DY22">
        <v>149</v>
      </c>
      <c r="DZ22">
        <v>13890</v>
      </c>
      <c r="EA22">
        <v>305</v>
      </c>
      <c r="EB22">
        <v>3603</v>
      </c>
      <c r="EC22">
        <v>5034</v>
      </c>
      <c r="ED22">
        <v>13930</v>
      </c>
      <c r="EE22">
        <v>9917</v>
      </c>
      <c r="EF22">
        <v>513</v>
      </c>
      <c r="EG22">
        <v>1298</v>
      </c>
      <c r="EH22">
        <v>3391</v>
      </c>
      <c r="EI22">
        <v>36068</v>
      </c>
      <c r="EJ22">
        <v>11150</v>
      </c>
      <c r="EK22">
        <v>8089</v>
      </c>
      <c r="EL22">
        <v>26535</v>
      </c>
      <c r="EM22">
        <v>294</v>
      </c>
      <c r="EN22">
        <v>460</v>
      </c>
      <c r="EO22">
        <v>13786</v>
      </c>
      <c r="EP22">
        <v>176</v>
      </c>
      <c r="EQ22">
        <v>16883</v>
      </c>
      <c r="ER22">
        <v>379</v>
      </c>
      <c r="ES22">
        <v>4293</v>
      </c>
      <c r="ET22">
        <v>6722</v>
      </c>
      <c r="EU22">
        <v>17100</v>
      </c>
      <c r="EV22">
        <v>11601</v>
      </c>
      <c r="EW22">
        <v>702</v>
      </c>
      <c r="EX22">
        <v>1968</v>
      </c>
      <c r="EY22">
        <v>4030</v>
      </c>
      <c r="EZ22">
        <v>81.476655210000004</v>
      </c>
      <c r="FA22">
        <v>80.914798210000001</v>
      </c>
      <c r="FB22">
        <v>80.974162440000001</v>
      </c>
      <c r="FC22">
        <v>81.631807050000006</v>
      </c>
      <c r="FD22">
        <v>75.85034014</v>
      </c>
      <c r="FE22">
        <v>84.565217390000001</v>
      </c>
      <c r="FF22">
        <v>80.327868850000002</v>
      </c>
      <c r="FG22">
        <v>84.659090910000003</v>
      </c>
      <c r="FH22">
        <v>82.272108040000006</v>
      </c>
      <c r="FI22">
        <v>80.474934039999994</v>
      </c>
      <c r="FJ22">
        <v>83.927323549999997</v>
      </c>
      <c r="FK22">
        <v>74.88842606</v>
      </c>
      <c r="FL22">
        <v>81.461988300000002</v>
      </c>
      <c r="FM22">
        <v>85.484009999999998</v>
      </c>
      <c r="FN22">
        <v>73.07692308</v>
      </c>
      <c r="FO22">
        <v>65.955284550000002</v>
      </c>
      <c r="FP22">
        <v>84.143920600000001</v>
      </c>
      <c r="FQ22">
        <v>405293960</v>
      </c>
      <c r="FR22">
        <v>128825048.40000001</v>
      </c>
      <c r="FS22">
        <v>90782892.239999995</v>
      </c>
      <c r="FT22">
        <v>297662438.5</v>
      </c>
      <c r="FU22">
        <v>2809677.86</v>
      </c>
      <c r="FV22">
        <v>6243916.2400000002</v>
      </c>
      <c r="FW22">
        <v>120971604.8</v>
      </c>
      <c r="FX22">
        <v>2357569.06</v>
      </c>
      <c r="FY22">
        <v>220941613.90000001</v>
      </c>
      <c r="FZ22">
        <v>3957284.6</v>
      </c>
      <c r="GA22">
        <v>40657599.460000001</v>
      </c>
      <c r="GB22">
        <v>60656831.640000001</v>
      </c>
      <c r="GC22">
        <v>166848289.40000001</v>
      </c>
      <c r="GD22">
        <v>172588599</v>
      </c>
      <c r="GE22">
        <v>5709891.6200000001</v>
      </c>
      <c r="GF22">
        <v>15882668.82</v>
      </c>
      <c r="GG22">
        <v>58659095.32</v>
      </c>
      <c r="GH22">
        <v>29387</v>
      </c>
      <c r="GI22">
        <v>9022</v>
      </c>
      <c r="GJ22">
        <v>6550</v>
      </c>
      <c r="GK22">
        <v>21661</v>
      </c>
      <c r="GL22">
        <v>223</v>
      </c>
      <c r="GM22">
        <v>389</v>
      </c>
      <c r="GN22">
        <v>11074</v>
      </c>
      <c r="GO22">
        <v>149</v>
      </c>
      <c r="GP22">
        <v>13890</v>
      </c>
      <c r="GQ22">
        <v>305</v>
      </c>
      <c r="GR22">
        <v>3603</v>
      </c>
      <c r="GS22">
        <v>5034</v>
      </c>
      <c r="GT22">
        <v>13930</v>
      </c>
      <c r="GU22">
        <v>9917</v>
      </c>
      <c r="GV22">
        <v>513</v>
      </c>
      <c r="GW22">
        <v>1298</v>
      </c>
      <c r="GX22">
        <v>3391</v>
      </c>
      <c r="GY22" s="24">
        <v>13791.607169999999</v>
      </c>
      <c r="GZ22" s="24">
        <v>14278.99007</v>
      </c>
      <c r="HA22" s="24">
        <v>13859.983550000001</v>
      </c>
      <c r="HB22" s="24">
        <v>13741.860420000001</v>
      </c>
      <c r="HC22" s="24">
        <v>12599.452289999999</v>
      </c>
      <c r="HD22" s="24">
        <v>16051.198560000001</v>
      </c>
      <c r="HE22" s="24">
        <v>10923.93036</v>
      </c>
      <c r="HF22" s="24">
        <v>15822.611140000001</v>
      </c>
      <c r="HG22" s="24">
        <v>15906.52368</v>
      </c>
      <c r="HH22" s="24">
        <v>12974.70361</v>
      </c>
      <c r="HI22" s="24">
        <v>11284.37398</v>
      </c>
      <c r="HJ22" s="24">
        <v>12049.430200000001</v>
      </c>
      <c r="HK22" s="24">
        <v>11977.62307</v>
      </c>
      <c r="HL22" s="24">
        <v>17403.307349999999</v>
      </c>
      <c r="HM22" s="24">
        <v>11130.39302</v>
      </c>
      <c r="HN22" s="24">
        <v>12236.262570000001</v>
      </c>
      <c r="HO22" s="24">
        <v>17298.46515</v>
      </c>
      <c r="HP22">
        <v>4571</v>
      </c>
      <c r="HQ22">
        <v>4810</v>
      </c>
      <c r="HR22">
        <v>4796</v>
      </c>
      <c r="HS22">
        <v>4489</v>
      </c>
      <c r="HT22">
        <v>4074</v>
      </c>
      <c r="HU22">
        <v>5676</v>
      </c>
      <c r="HV22">
        <v>3800</v>
      </c>
      <c r="HW22">
        <v>4876</v>
      </c>
      <c r="HX22">
        <v>5189</v>
      </c>
      <c r="HY22">
        <v>4184</v>
      </c>
      <c r="HZ22">
        <v>3851</v>
      </c>
      <c r="IA22">
        <v>3975</v>
      </c>
      <c r="IB22">
        <v>4154</v>
      </c>
      <c r="IC22">
        <v>5974</v>
      </c>
      <c r="ID22">
        <v>3341</v>
      </c>
      <c r="IE22">
        <v>4425</v>
      </c>
      <c r="IF22">
        <v>5769</v>
      </c>
      <c r="IG22">
        <v>5092</v>
      </c>
      <c r="IH22">
        <v>5267</v>
      </c>
      <c r="II22">
        <v>5422</v>
      </c>
      <c r="IJ22">
        <v>5012</v>
      </c>
      <c r="IK22">
        <v>4681</v>
      </c>
      <c r="IL22">
        <v>5664</v>
      </c>
      <c r="IM22">
        <v>4156</v>
      </c>
      <c r="IN22">
        <v>6020</v>
      </c>
      <c r="IO22">
        <v>6058</v>
      </c>
      <c r="IP22">
        <v>5017</v>
      </c>
      <c r="IQ22">
        <v>4414</v>
      </c>
      <c r="IR22">
        <v>4351</v>
      </c>
      <c r="IS22">
        <v>4628</v>
      </c>
      <c r="IT22">
        <v>6878</v>
      </c>
      <c r="IU22">
        <v>3320</v>
      </c>
      <c r="IV22">
        <v>4458</v>
      </c>
      <c r="IW22">
        <v>6616</v>
      </c>
      <c r="IX22" s="24">
        <v>57.702283479999998</v>
      </c>
      <c r="IY22" s="24">
        <v>56.397586349999997</v>
      </c>
      <c r="IZ22" s="24">
        <v>59.484011629999998</v>
      </c>
      <c r="JA22" s="24">
        <v>57.071909650000002</v>
      </c>
      <c r="JB22" s="24">
        <v>55.520504729999999</v>
      </c>
      <c r="JC22" s="24">
        <v>54.101221639999999</v>
      </c>
      <c r="JD22" s="24">
        <v>60.235774200000002</v>
      </c>
      <c r="JE22" s="24">
        <v>53.623188409999997</v>
      </c>
      <c r="JF22" s="24">
        <v>54.952631320000002</v>
      </c>
      <c r="JG22" s="24">
        <v>58.292682929999998</v>
      </c>
      <c r="JH22" s="24">
        <v>60.953642379999998</v>
      </c>
      <c r="JI22" s="24">
        <v>52.56985667</v>
      </c>
      <c r="JJ22" s="24">
        <v>58.792147929999999</v>
      </c>
      <c r="JK22" s="24">
        <v>59.303354519999999</v>
      </c>
      <c r="JL22" s="24">
        <v>36.883942769999997</v>
      </c>
      <c r="JM22" s="24">
        <v>78.476589799999999</v>
      </c>
      <c r="JN22" s="24">
        <v>56.321410829999998</v>
      </c>
      <c r="JO22" s="24">
        <v>82.418275460000004</v>
      </c>
      <c r="JP22" s="24">
        <v>81.565407769999993</v>
      </c>
      <c r="JQ22" s="24">
        <v>82.893226179999999</v>
      </c>
      <c r="JR22" s="24">
        <v>82.277297169999997</v>
      </c>
      <c r="JS22" s="24">
        <v>76.170212770000006</v>
      </c>
      <c r="JT22" s="24">
        <v>85.677749360000007</v>
      </c>
      <c r="JU22" s="24">
        <v>81.308590010000003</v>
      </c>
      <c r="JV22" s="24">
        <v>85.714285709999999</v>
      </c>
      <c r="JW22" s="24">
        <v>82.878906529999995</v>
      </c>
      <c r="JX22" s="24">
        <v>80.128205129999998</v>
      </c>
      <c r="JY22" s="24">
        <v>84.038997210000005</v>
      </c>
      <c r="JZ22" s="24">
        <v>76.898371190000006</v>
      </c>
      <c r="KA22" s="24">
        <v>82.086315330000005</v>
      </c>
      <c r="KB22" s="24">
        <v>85.566697050000002</v>
      </c>
      <c r="KC22" s="24">
        <v>73.575129529999998</v>
      </c>
      <c r="KD22" s="24">
        <v>66.009852219999999</v>
      </c>
      <c r="KE22" s="24">
        <v>84.1496973</v>
      </c>
      <c r="KF22" s="24">
        <v>14020.47537</v>
      </c>
      <c r="KG22" s="24">
        <v>14651.795319999999</v>
      </c>
      <c r="KH22" s="24">
        <v>13940.83943</v>
      </c>
      <c r="KI22" s="24">
        <v>14044.248439999999</v>
      </c>
      <c r="KJ22" s="24">
        <v>12727.16994</v>
      </c>
      <c r="KK22" s="24">
        <v>16251.67755</v>
      </c>
      <c r="KL22" s="24">
        <v>11096.85751</v>
      </c>
      <c r="KM22" s="24">
        <v>15332.691049999999</v>
      </c>
      <c r="KN22" s="24">
        <v>16032.099920000001</v>
      </c>
      <c r="KO22" s="24">
        <v>12992.769679999999</v>
      </c>
      <c r="KP22" s="24">
        <v>11350.012580000001</v>
      </c>
      <c r="KQ22" s="24">
        <v>11841.117550000001</v>
      </c>
      <c r="KR22" s="24">
        <v>12184.25662</v>
      </c>
      <c r="KS22" s="24">
        <v>17517.100849999999</v>
      </c>
      <c r="KT22" s="24">
        <v>11251.965770000001</v>
      </c>
      <c r="KU22" s="24">
        <v>11609.47493</v>
      </c>
      <c r="KV22" s="24">
        <v>17564.894919999999</v>
      </c>
    </row>
    <row r="23" spans="1:308" ht="18" customHeight="1" x14ac:dyDescent="0.25">
      <c r="A23">
        <v>22</v>
      </c>
      <c r="B23" t="s">
        <v>516</v>
      </c>
      <c r="C23">
        <v>25794</v>
      </c>
      <c r="D23">
        <v>13326</v>
      </c>
      <c r="E23">
        <v>6970</v>
      </c>
      <c r="F23">
        <v>17893</v>
      </c>
      <c r="G23">
        <v>197</v>
      </c>
      <c r="H23">
        <v>422</v>
      </c>
      <c r="I23">
        <v>10573</v>
      </c>
      <c r="J23">
        <v>164</v>
      </c>
      <c r="K23">
        <v>11024</v>
      </c>
      <c r="L23">
        <v>304</v>
      </c>
      <c r="M23">
        <v>3385</v>
      </c>
      <c r="N23">
        <v>3231</v>
      </c>
      <c r="O23">
        <v>13177</v>
      </c>
      <c r="P23">
        <v>8934</v>
      </c>
      <c r="Q23">
        <v>703</v>
      </c>
      <c r="R23">
        <v>8</v>
      </c>
      <c r="S23">
        <v>5630</v>
      </c>
      <c r="T23">
        <v>62</v>
      </c>
      <c r="U23">
        <v>4</v>
      </c>
      <c r="V23">
        <v>12</v>
      </c>
      <c r="W23">
        <v>46</v>
      </c>
      <c r="X23">
        <v>1</v>
      </c>
      <c r="Y23">
        <v>5</v>
      </c>
      <c r="Z23">
        <v>45</v>
      </c>
      <c r="AB23">
        <v>11</v>
      </c>
      <c r="AC23">
        <v>3</v>
      </c>
      <c r="AD23">
        <v>42</v>
      </c>
      <c r="AE23">
        <v>8</v>
      </c>
      <c r="AF23">
        <v>18</v>
      </c>
      <c r="AG23">
        <v>1</v>
      </c>
      <c r="AH23">
        <v>3</v>
      </c>
      <c r="AJ23">
        <v>0</v>
      </c>
      <c r="AK23">
        <v>16802</v>
      </c>
      <c r="AL23">
        <v>8136</v>
      </c>
      <c r="AM23">
        <v>4536</v>
      </c>
      <c r="AN23">
        <v>11583</v>
      </c>
      <c r="AO23">
        <v>141</v>
      </c>
      <c r="AP23">
        <v>293</v>
      </c>
      <c r="AQ23">
        <v>8133</v>
      </c>
      <c r="AR23">
        <v>105</v>
      </c>
      <c r="AS23">
        <v>5854</v>
      </c>
      <c r="AT23">
        <v>237</v>
      </c>
      <c r="AU23">
        <v>2945</v>
      </c>
      <c r="AV23">
        <v>1954</v>
      </c>
      <c r="AW23">
        <v>9058</v>
      </c>
      <c r="AX23">
        <v>5412</v>
      </c>
      <c r="AY23">
        <v>397</v>
      </c>
      <c r="AZ23">
        <v>6</v>
      </c>
      <c r="BA23">
        <v>3312</v>
      </c>
      <c r="BB23">
        <v>5575</v>
      </c>
      <c r="BC23">
        <v>3194</v>
      </c>
      <c r="BD23">
        <v>1607</v>
      </c>
      <c r="BE23">
        <v>3810</v>
      </c>
      <c r="BF23">
        <v>35</v>
      </c>
      <c r="BG23">
        <v>89</v>
      </c>
      <c r="BH23">
        <v>1659</v>
      </c>
      <c r="BI23">
        <v>36</v>
      </c>
      <c r="BJ23">
        <v>2973</v>
      </c>
      <c r="BK23">
        <v>41</v>
      </c>
      <c r="BL23">
        <v>295</v>
      </c>
      <c r="BM23">
        <v>765</v>
      </c>
      <c r="BN23">
        <v>2592</v>
      </c>
      <c r="BO23">
        <v>2188</v>
      </c>
      <c r="BP23">
        <v>163</v>
      </c>
      <c r="BQ23">
        <v>0</v>
      </c>
      <c r="BR23">
        <v>1435</v>
      </c>
      <c r="BS23">
        <v>3355</v>
      </c>
      <c r="BT23">
        <v>1992</v>
      </c>
      <c r="BU23">
        <v>815</v>
      </c>
      <c r="BV23">
        <v>2454</v>
      </c>
      <c r="BW23">
        <v>20</v>
      </c>
      <c r="BX23">
        <v>35</v>
      </c>
      <c r="BY23">
        <v>736</v>
      </c>
      <c r="BZ23">
        <v>23</v>
      </c>
      <c r="CA23">
        <v>2186</v>
      </c>
      <c r="CB23">
        <v>23</v>
      </c>
      <c r="CC23">
        <v>103</v>
      </c>
      <c r="CD23">
        <v>504</v>
      </c>
      <c r="CE23">
        <v>1509</v>
      </c>
      <c r="CF23">
        <v>1333</v>
      </c>
      <c r="CG23">
        <v>140</v>
      </c>
      <c r="CH23">
        <v>2</v>
      </c>
      <c r="CI23">
        <v>883</v>
      </c>
      <c r="CJ23">
        <v>32828</v>
      </c>
      <c r="CK23">
        <v>16341</v>
      </c>
      <c r="CL23">
        <v>8723</v>
      </c>
      <c r="CM23">
        <v>22912</v>
      </c>
      <c r="CN23">
        <v>261</v>
      </c>
      <c r="CO23">
        <v>559</v>
      </c>
      <c r="CP23">
        <v>13410</v>
      </c>
      <c r="CQ23">
        <v>225</v>
      </c>
      <c r="CR23">
        <v>14157</v>
      </c>
      <c r="CS23">
        <v>398</v>
      </c>
      <c r="CT23">
        <v>4189</v>
      </c>
      <c r="CU23">
        <v>4556</v>
      </c>
      <c r="CV23">
        <v>16610</v>
      </c>
      <c r="CW23">
        <v>11019</v>
      </c>
      <c r="CX23">
        <v>1154</v>
      </c>
      <c r="CY23">
        <v>12</v>
      </c>
      <c r="CZ23">
        <v>6647</v>
      </c>
      <c r="DA23" s="24">
        <v>78.573169250000007</v>
      </c>
      <c r="DB23" s="24">
        <v>81.549476780000006</v>
      </c>
      <c r="DC23" s="24">
        <v>79.903702850000002</v>
      </c>
      <c r="DD23" s="24">
        <v>78.094448319999998</v>
      </c>
      <c r="DE23" s="24">
        <v>75.478927200000001</v>
      </c>
      <c r="DF23" s="24">
        <v>75.491949910000002</v>
      </c>
      <c r="DG23" s="24">
        <v>78.844146159999994</v>
      </c>
      <c r="DH23" s="24">
        <v>72.888888890000004</v>
      </c>
      <c r="DI23" s="24">
        <v>77.869605140000004</v>
      </c>
      <c r="DJ23" s="24">
        <v>76.381909550000003</v>
      </c>
      <c r="DK23" s="24">
        <v>80.806875149999996</v>
      </c>
      <c r="DL23" s="24">
        <v>70.917471469999995</v>
      </c>
      <c r="DM23" s="24">
        <v>79.331727869999995</v>
      </c>
      <c r="DN23" s="24">
        <v>81.078137760000004</v>
      </c>
      <c r="DO23" s="24">
        <v>60.918544189999999</v>
      </c>
      <c r="DP23" s="24">
        <v>66.666666669999998</v>
      </c>
      <c r="DQ23" s="24">
        <v>84.699864599999998</v>
      </c>
      <c r="DR23">
        <v>25126</v>
      </c>
      <c r="DS23">
        <v>8583</v>
      </c>
      <c r="DT23">
        <v>6605</v>
      </c>
      <c r="DU23">
        <v>17686</v>
      </c>
      <c r="DV23">
        <v>194</v>
      </c>
      <c r="DW23">
        <v>408</v>
      </c>
      <c r="DX23">
        <v>10764</v>
      </c>
      <c r="DY23">
        <v>195</v>
      </c>
      <c r="DZ23">
        <v>10354</v>
      </c>
      <c r="EA23">
        <v>300</v>
      </c>
      <c r="EB23">
        <v>3719</v>
      </c>
      <c r="EC23">
        <v>2999</v>
      </c>
      <c r="ED23">
        <v>12302</v>
      </c>
      <c r="EE23">
        <v>9360</v>
      </c>
      <c r="EF23">
        <v>559</v>
      </c>
      <c r="EG23">
        <v>6</v>
      </c>
      <c r="EH23">
        <v>3891</v>
      </c>
      <c r="EI23">
        <v>30023</v>
      </c>
      <c r="EJ23">
        <v>10135</v>
      </c>
      <c r="EK23">
        <v>7825</v>
      </c>
      <c r="EL23">
        <v>21158</v>
      </c>
      <c r="EM23">
        <v>252</v>
      </c>
      <c r="EN23">
        <v>498</v>
      </c>
      <c r="EO23">
        <v>12967</v>
      </c>
      <c r="EP23">
        <v>229</v>
      </c>
      <c r="EQ23">
        <v>12275</v>
      </c>
      <c r="ER23">
        <v>371</v>
      </c>
      <c r="ES23">
        <v>4457</v>
      </c>
      <c r="ET23">
        <v>3758</v>
      </c>
      <c r="EU23">
        <v>14859</v>
      </c>
      <c r="EV23">
        <v>10818</v>
      </c>
      <c r="EW23">
        <v>767</v>
      </c>
      <c r="EX23">
        <v>9</v>
      </c>
      <c r="EY23">
        <v>4493</v>
      </c>
      <c r="EZ23">
        <v>83.689171639999998</v>
      </c>
      <c r="FA23">
        <v>84.686729159999999</v>
      </c>
      <c r="FB23">
        <v>84.408945689999996</v>
      </c>
      <c r="FC23">
        <v>83.590131389999996</v>
      </c>
      <c r="FD23">
        <v>76.984126979999999</v>
      </c>
      <c r="FE23">
        <v>81.927710840000003</v>
      </c>
      <c r="FF23">
        <v>83.010719519999995</v>
      </c>
      <c r="FG23">
        <v>85.152838430000003</v>
      </c>
      <c r="FH23">
        <v>84.350305500000005</v>
      </c>
      <c r="FI23">
        <v>80.862533690000006</v>
      </c>
      <c r="FJ23">
        <v>83.44177698</v>
      </c>
      <c r="FK23">
        <v>79.803086750000006</v>
      </c>
      <c r="FL23">
        <v>82.791574130000001</v>
      </c>
      <c r="FM23">
        <v>86.522462559999994</v>
      </c>
      <c r="FN23">
        <v>72.881355929999998</v>
      </c>
      <c r="FO23">
        <v>66.666666669999998</v>
      </c>
      <c r="FP23">
        <v>86.601379919999999</v>
      </c>
      <c r="FQ23">
        <v>359022888</v>
      </c>
      <c r="FR23">
        <v>128586089</v>
      </c>
      <c r="FS23">
        <v>98889194.780000001</v>
      </c>
      <c r="FT23">
        <v>249714031.19999999</v>
      </c>
      <c r="FU23">
        <v>2492963.1800000002</v>
      </c>
      <c r="FV23">
        <v>6258622.5199999996</v>
      </c>
      <c r="FW23">
        <v>127828946.3</v>
      </c>
      <c r="FX23">
        <v>2892500.38</v>
      </c>
      <c r="FY23">
        <v>174211940.90000001</v>
      </c>
      <c r="FZ23">
        <v>4024733.26</v>
      </c>
      <c r="GA23">
        <v>42942427.439999998</v>
      </c>
      <c r="GB23">
        <v>35836830.380000003</v>
      </c>
      <c r="GC23">
        <v>151737406.69999999</v>
      </c>
      <c r="GD23">
        <v>167208538.90000001</v>
      </c>
      <c r="GE23">
        <v>6898708.7800000003</v>
      </c>
      <c r="GF23">
        <v>46981.919999999998</v>
      </c>
      <c r="GG23">
        <v>67485933.5</v>
      </c>
      <c r="GH23">
        <v>25126</v>
      </c>
      <c r="GI23">
        <v>8583</v>
      </c>
      <c r="GJ23">
        <v>6605</v>
      </c>
      <c r="GK23">
        <v>17686</v>
      </c>
      <c r="GL23">
        <v>194</v>
      </c>
      <c r="GM23">
        <v>408</v>
      </c>
      <c r="GN23">
        <v>10764</v>
      </c>
      <c r="GO23">
        <v>195</v>
      </c>
      <c r="GP23">
        <v>10354</v>
      </c>
      <c r="GQ23">
        <v>300</v>
      </c>
      <c r="GR23">
        <v>3719</v>
      </c>
      <c r="GS23">
        <v>2999</v>
      </c>
      <c r="GT23">
        <v>12302</v>
      </c>
      <c r="GU23">
        <v>9360</v>
      </c>
      <c r="GV23">
        <v>559</v>
      </c>
      <c r="GW23">
        <v>6</v>
      </c>
      <c r="GX23">
        <v>3891</v>
      </c>
      <c r="GY23" s="24">
        <v>14288.89947</v>
      </c>
      <c r="GZ23" s="24">
        <v>14981.48538</v>
      </c>
      <c r="HA23" s="24">
        <v>14971.86901</v>
      </c>
      <c r="HB23" s="24">
        <v>14119.30517</v>
      </c>
      <c r="HC23" s="24">
        <v>12850.32567</v>
      </c>
      <c r="HD23" s="24">
        <v>15339.76108</v>
      </c>
      <c r="HE23" s="24">
        <v>11875.59888</v>
      </c>
      <c r="HF23" s="24">
        <v>14833.335279999999</v>
      </c>
      <c r="HG23" s="24">
        <v>16825.568950000001</v>
      </c>
      <c r="HH23" s="24">
        <v>13415.777529999999</v>
      </c>
      <c r="HI23" s="24">
        <v>11546.767260000001</v>
      </c>
      <c r="HJ23" s="24">
        <v>11949.59332</v>
      </c>
      <c r="HK23" s="24">
        <v>12334.36894</v>
      </c>
      <c r="HL23" s="24">
        <v>17864.16014</v>
      </c>
      <c r="HM23" s="24">
        <v>12341.160610000001</v>
      </c>
      <c r="HN23" s="24">
        <v>7830.32</v>
      </c>
      <c r="HO23" s="24">
        <v>17344.110379999998</v>
      </c>
      <c r="HP23">
        <v>5248</v>
      </c>
      <c r="HQ23">
        <v>5696</v>
      </c>
      <c r="HR23">
        <v>5565</v>
      </c>
      <c r="HS23">
        <v>5140</v>
      </c>
      <c r="HT23">
        <v>4467</v>
      </c>
      <c r="HU23">
        <v>5529</v>
      </c>
      <c r="HV23">
        <v>4587</v>
      </c>
      <c r="HW23">
        <v>5106</v>
      </c>
      <c r="HX23">
        <v>6128</v>
      </c>
      <c r="HY23">
        <v>4551</v>
      </c>
      <c r="HZ23">
        <v>4501</v>
      </c>
      <c r="IA23">
        <v>4309</v>
      </c>
      <c r="IB23">
        <v>4725</v>
      </c>
      <c r="IC23">
        <v>6799</v>
      </c>
      <c r="ID23">
        <v>3808</v>
      </c>
      <c r="IE23">
        <v>2860</v>
      </c>
      <c r="IF23">
        <v>6600</v>
      </c>
      <c r="IG23">
        <v>5719</v>
      </c>
      <c r="IH23">
        <v>6110</v>
      </c>
      <c r="II23">
        <v>6223</v>
      </c>
      <c r="IJ23">
        <v>5580</v>
      </c>
      <c r="IK23">
        <v>5345</v>
      </c>
      <c r="IL23">
        <v>5768</v>
      </c>
      <c r="IM23">
        <v>4904</v>
      </c>
      <c r="IN23">
        <v>5663</v>
      </c>
      <c r="IO23">
        <v>6714</v>
      </c>
      <c r="IP23">
        <v>5217</v>
      </c>
      <c r="IQ23">
        <v>4793</v>
      </c>
      <c r="IR23">
        <v>4655</v>
      </c>
      <c r="IS23">
        <v>5208</v>
      </c>
      <c r="IT23">
        <v>7375</v>
      </c>
      <c r="IU23">
        <v>4175</v>
      </c>
      <c r="IV23">
        <v>3769</v>
      </c>
      <c r="IW23">
        <v>7010</v>
      </c>
      <c r="IX23" s="24">
        <v>78.773437009999995</v>
      </c>
      <c r="IY23" s="24">
        <v>81.667806729999995</v>
      </c>
      <c r="IZ23" s="24">
        <v>79.98122506</v>
      </c>
      <c r="JA23" s="24">
        <v>78.313632069999997</v>
      </c>
      <c r="JB23" s="24">
        <v>75.697211159999995</v>
      </c>
      <c r="JC23" s="24">
        <v>75.650557620000001</v>
      </c>
      <c r="JD23" s="24">
        <v>79.103901120000003</v>
      </c>
      <c r="JE23" s="24">
        <v>73.059360729999995</v>
      </c>
      <c r="JF23" s="24">
        <v>78.000577030000002</v>
      </c>
      <c r="JG23" s="24">
        <v>76.726342709999997</v>
      </c>
      <c r="JH23" s="24">
        <v>81.223680950000002</v>
      </c>
      <c r="JI23" s="24">
        <v>71.230384349999994</v>
      </c>
      <c r="JJ23" s="24">
        <v>79.461404819999998</v>
      </c>
      <c r="JK23" s="24">
        <v>81.179957400000006</v>
      </c>
      <c r="JL23" s="24">
        <v>61.814914649999999</v>
      </c>
      <c r="JM23" s="24">
        <v>63.636363639999999</v>
      </c>
      <c r="JN23" s="24">
        <v>84.790874520000003</v>
      </c>
      <c r="JO23" s="24">
        <v>83.834963200000004</v>
      </c>
      <c r="JP23" s="24">
        <v>84.829059830000006</v>
      </c>
      <c r="JQ23" s="24">
        <v>84.589947089999995</v>
      </c>
      <c r="JR23" s="24">
        <v>83.694479849999993</v>
      </c>
      <c r="JS23" s="24">
        <v>77.049180329999999</v>
      </c>
      <c r="JT23" s="24">
        <v>82.563025210000006</v>
      </c>
      <c r="JU23" s="24">
        <v>83.171912829999997</v>
      </c>
      <c r="JV23" s="24">
        <v>85.067873300000002</v>
      </c>
      <c r="JW23" s="24">
        <v>84.431989290000004</v>
      </c>
      <c r="JX23" s="24">
        <v>80.779944290000003</v>
      </c>
      <c r="JY23" s="24">
        <v>83.677783000000005</v>
      </c>
      <c r="JZ23" s="24">
        <v>80.038867300000007</v>
      </c>
      <c r="KA23" s="24">
        <v>82.930925889999997</v>
      </c>
      <c r="KB23" s="24">
        <v>86.591860019999999</v>
      </c>
      <c r="KC23" s="24">
        <v>72.628726290000003</v>
      </c>
      <c r="KD23" s="24">
        <v>66.666666669999998</v>
      </c>
      <c r="KE23" s="24">
        <v>86.799727829999995</v>
      </c>
      <c r="KF23" s="24">
        <v>14356.997520000001</v>
      </c>
      <c r="KG23" s="24">
        <v>15004.363369999999</v>
      </c>
      <c r="KH23" s="24">
        <v>15016.6535</v>
      </c>
      <c r="KI23" s="24">
        <v>14190.4319</v>
      </c>
      <c r="KJ23" s="24">
        <v>12928.156279999999</v>
      </c>
      <c r="KK23" s="24">
        <v>15555.115830000001</v>
      </c>
      <c r="KL23" s="24">
        <v>11938.54781</v>
      </c>
      <c r="KM23" s="24">
        <v>15169.29457</v>
      </c>
      <c r="KN23" s="24">
        <v>16848.535339999999</v>
      </c>
      <c r="KO23" s="24">
        <v>13582.584339999999</v>
      </c>
      <c r="KP23" s="24">
        <v>11578.769679999999</v>
      </c>
      <c r="KQ23" s="24">
        <v>11976.93792</v>
      </c>
      <c r="KR23" s="24">
        <v>12380.960080000001</v>
      </c>
      <c r="KS23" s="24">
        <v>17921.849559999999</v>
      </c>
      <c r="KT23" s="24">
        <v>12247.37235</v>
      </c>
      <c r="KU23" s="24">
        <v>7830.32</v>
      </c>
      <c r="KV23" s="24">
        <v>17398.201120000002</v>
      </c>
    </row>
    <row r="24" spans="1:308" x14ac:dyDescent="0.25">
      <c r="A24">
        <v>23</v>
      </c>
      <c r="B24" t="s">
        <v>518</v>
      </c>
      <c r="C24">
        <v>59714</v>
      </c>
      <c r="D24">
        <v>25467</v>
      </c>
      <c r="E24">
        <v>35636</v>
      </c>
      <c r="F24">
        <v>21284</v>
      </c>
      <c r="G24">
        <v>308</v>
      </c>
      <c r="H24">
        <v>411</v>
      </c>
      <c r="I24">
        <v>16180</v>
      </c>
      <c r="J24">
        <v>207</v>
      </c>
      <c r="K24">
        <v>30742</v>
      </c>
      <c r="L24">
        <v>387</v>
      </c>
      <c r="M24">
        <v>7020</v>
      </c>
      <c r="N24">
        <v>10213</v>
      </c>
      <c r="O24">
        <v>31772</v>
      </c>
      <c r="P24">
        <v>16211</v>
      </c>
      <c r="Q24">
        <v>1707</v>
      </c>
      <c r="R24">
        <v>998</v>
      </c>
      <c r="S24">
        <v>7657</v>
      </c>
      <c r="T24">
        <v>345</v>
      </c>
      <c r="U24">
        <v>18</v>
      </c>
      <c r="V24">
        <v>159</v>
      </c>
      <c r="W24">
        <v>176</v>
      </c>
      <c r="X24">
        <v>1</v>
      </c>
      <c r="Y24">
        <v>1</v>
      </c>
      <c r="Z24">
        <v>157</v>
      </c>
      <c r="AA24">
        <v>2</v>
      </c>
      <c r="AB24">
        <v>154</v>
      </c>
      <c r="AC24">
        <v>3</v>
      </c>
      <c r="AD24">
        <v>244</v>
      </c>
      <c r="AE24">
        <v>63</v>
      </c>
      <c r="AF24">
        <v>45</v>
      </c>
      <c r="AG24">
        <v>3</v>
      </c>
      <c r="AH24">
        <v>5</v>
      </c>
      <c r="AI24">
        <v>1</v>
      </c>
      <c r="AJ24">
        <v>3</v>
      </c>
      <c r="AK24">
        <v>40930</v>
      </c>
      <c r="AL24">
        <v>16242</v>
      </c>
      <c r="AM24">
        <v>23751</v>
      </c>
      <c r="AN24">
        <v>15134</v>
      </c>
      <c r="AO24">
        <v>239</v>
      </c>
      <c r="AP24">
        <v>276</v>
      </c>
      <c r="AQ24">
        <v>12523</v>
      </c>
      <c r="AR24">
        <v>156</v>
      </c>
      <c r="AS24">
        <v>19734</v>
      </c>
      <c r="AT24">
        <v>328</v>
      </c>
      <c r="AU24">
        <v>5997</v>
      </c>
      <c r="AV24">
        <v>6490</v>
      </c>
      <c r="AW24">
        <v>22771</v>
      </c>
      <c r="AX24">
        <v>10512</v>
      </c>
      <c r="AY24">
        <v>1106</v>
      </c>
      <c r="AZ24">
        <v>722</v>
      </c>
      <c r="BA24">
        <v>4801</v>
      </c>
      <c r="BB24">
        <v>12228</v>
      </c>
      <c r="BC24">
        <v>5858</v>
      </c>
      <c r="BD24">
        <v>7954</v>
      </c>
      <c r="BE24">
        <v>3732</v>
      </c>
      <c r="BF24">
        <v>43</v>
      </c>
      <c r="BG24">
        <v>85</v>
      </c>
      <c r="BH24">
        <v>2376</v>
      </c>
      <c r="BI24">
        <v>24</v>
      </c>
      <c r="BJ24">
        <v>7170</v>
      </c>
      <c r="BK24">
        <v>42</v>
      </c>
      <c r="BL24">
        <v>562</v>
      </c>
      <c r="BM24">
        <v>2337</v>
      </c>
      <c r="BN24">
        <v>6044</v>
      </c>
      <c r="BO24">
        <v>3757</v>
      </c>
      <c r="BP24">
        <v>386</v>
      </c>
      <c r="BQ24">
        <v>162</v>
      </c>
      <c r="BR24">
        <v>1819</v>
      </c>
      <c r="BS24">
        <v>6211</v>
      </c>
      <c r="BT24">
        <v>3349</v>
      </c>
      <c r="BU24">
        <v>3772</v>
      </c>
      <c r="BV24">
        <v>2242</v>
      </c>
      <c r="BW24">
        <v>25</v>
      </c>
      <c r="BX24">
        <v>49</v>
      </c>
      <c r="BY24">
        <v>1124</v>
      </c>
      <c r="BZ24">
        <v>25</v>
      </c>
      <c r="CA24">
        <v>3684</v>
      </c>
      <c r="CB24">
        <v>14</v>
      </c>
      <c r="CC24">
        <v>217</v>
      </c>
      <c r="CD24">
        <v>1323</v>
      </c>
      <c r="CE24">
        <v>2912</v>
      </c>
      <c r="CF24">
        <v>1939</v>
      </c>
      <c r="CG24">
        <v>210</v>
      </c>
      <c r="CH24">
        <v>113</v>
      </c>
      <c r="CI24">
        <v>1034</v>
      </c>
      <c r="CJ24">
        <v>93273</v>
      </c>
      <c r="CK24">
        <v>38262</v>
      </c>
      <c r="CL24">
        <v>56014</v>
      </c>
      <c r="CM24">
        <v>32928</v>
      </c>
      <c r="CN24">
        <v>497</v>
      </c>
      <c r="CO24">
        <v>667</v>
      </c>
      <c r="CP24">
        <v>24883</v>
      </c>
      <c r="CQ24">
        <v>308</v>
      </c>
      <c r="CR24">
        <v>49095</v>
      </c>
      <c r="CS24">
        <v>621</v>
      </c>
      <c r="CT24">
        <v>10277</v>
      </c>
      <c r="CU24">
        <v>17518</v>
      </c>
      <c r="CV24">
        <v>48750</v>
      </c>
      <c r="CW24">
        <v>24549</v>
      </c>
      <c r="CX24">
        <v>3875</v>
      </c>
      <c r="CY24">
        <v>1131</v>
      </c>
      <c r="CZ24">
        <v>11023</v>
      </c>
      <c r="DA24" s="24">
        <v>64.020670499999994</v>
      </c>
      <c r="DB24" s="24">
        <v>66.559510739999993</v>
      </c>
      <c r="DC24" s="24">
        <v>63.619809330000002</v>
      </c>
      <c r="DD24" s="24">
        <v>64.637998060000001</v>
      </c>
      <c r="DE24" s="24">
        <v>61.971830990000001</v>
      </c>
      <c r="DF24" s="24">
        <v>61.619190400000001</v>
      </c>
      <c r="DG24" s="24">
        <v>65.024313789999994</v>
      </c>
      <c r="DH24" s="24">
        <v>67.207792209999994</v>
      </c>
      <c r="DI24" s="24">
        <v>62.617374480000002</v>
      </c>
      <c r="DJ24" s="24">
        <v>62.31884058</v>
      </c>
      <c r="DK24" s="24">
        <v>68.307871950000006</v>
      </c>
      <c r="DL24" s="24">
        <v>58.300034250000003</v>
      </c>
      <c r="DM24" s="24">
        <v>65.173333330000006</v>
      </c>
      <c r="DN24" s="24">
        <v>66.035276390000007</v>
      </c>
      <c r="DO24" s="24">
        <v>44.051612900000002</v>
      </c>
      <c r="DP24" s="24">
        <v>88.240495139999993</v>
      </c>
      <c r="DQ24" s="24">
        <v>69.463848319999997</v>
      </c>
      <c r="DR24">
        <v>53806</v>
      </c>
      <c r="DS24">
        <v>15003</v>
      </c>
      <c r="DT24">
        <v>33525</v>
      </c>
      <c r="DU24">
        <v>18651</v>
      </c>
      <c r="DV24">
        <v>242</v>
      </c>
      <c r="DW24">
        <v>376</v>
      </c>
      <c r="DX24">
        <v>14400</v>
      </c>
      <c r="DY24">
        <v>206</v>
      </c>
      <c r="DZ24">
        <v>28841</v>
      </c>
      <c r="EA24">
        <v>384</v>
      </c>
      <c r="EB24">
        <v>7196</v>
      </c>
      <c r="EC24">
        <v>9113</v>
      </c>
      <c r="ED24">
        <v>27408</v>
      </c>
      <c r="EE24">
        <v>15899</v>
      </c>
      <c r="EF24">
        <v>1481</v>
      </c>
      <c r="EG24">
        <v>578</v>
      </c>
      <c r="EH24">
        <v>4647</v>
      </c>
      <c r="EI24">
        <v>65751</v>
      </c>
      <c r="EJ24">
        <v>17982</v>
      </c>
      <c r="EK24">
        <v>40727</v>
      </c>
      <c r="EL24">
        <v>23022</v>
      </c>
      <c r="EM24">
        <v>316</v>
      </c>
      <c r="EN24">
        <v>452</v>
      </c>
      <c r="EO24">
        <v>17983</v>
      </c>
      <c r="EP24">
        <v>245</v>
      </c>
      <c r="EQ24">
        <v>34631</v>
      </c>
      <c r="ER24">
        <v>478</v>
      </c>
      <c r="ES24">
        <v>8658</v>
      </c>
      <c r="ET24">
        <v>11741</v>
      </c>
      <c r="EU24">
        <v>33669</v>
      </c>
      <c r="EV24">
        <v>18610</v>
      </c>
      <c r="EW24">
        <v>1928</v>
      </c>
      <c r="EX24">
        <v>1057</v>
      </c>
      <c r="EY24">
        <v>5447</v>
      </c>
      <c r="EZ24">
        <v>81.832975919999996</v>
      </c>
      <c r="FA24">
        <v>83.433433429999994</v>
      </c>
      <c r="FB24">
        <v>82.316399439999998</v>
      </c>
      <c r="FC24">
        <v>81.013812869999995</v>
      </c>
      <c r="FD24">
        <v>76.582278479999999</v>
      </c>
      <c r="FE24">
        <v>83.185840709999994</v>
      </c>
      <c r="FF24">
        <v>80.075626979999996</v>
      </c>
      <c r="FG24">
        <v>84.081632650000003</v>
      </c>
      <c r="FH24">
        <v>83.280875519999995</v>
      </c>
      <c r="FI24">
        <v>80.334728029999994</v>
      </c>
      <c r="FJ24">
        <v>83.113883110000003</v>
      </c>
      <c r="FK24">
        <v>77.616898050000003</v>
      </c>
      <c r="FL24">
        <v>81.404259109999998</v>
      </c>
      <c r="FM24">
        <v>85.432563139999999</v>
      </c>
      <c r="FN24">
        <v>76.815352700000005</v>
      </c>
      <c r="FO24">
        <v>54.683065280000001</v>
      </c>
      <c r="FP24">
        <v>85.313016340000004</v>
      </c>
      <c r="FQ24">
        <v>676957609</v>
      </c>
      <c r="FR24">
        <v>204786820.09999999</v>
      </c>
      <c r="FS24">
        <v>429162423.80000001</v>
      </c>
      <c r="FT24">
        <v>228980521.09999999</v>
      </c>
      <c r="FU24">
        <v>3056555.86</v>
      </c>
      <c r="FV24">
        <v>5546992.0800000001</v>
      </c>
      <c r="FW24">
        <v>150679905.09999999</v>
      </c>
      <c r="FX24">
        <v>2930905.14</v>
      </c>
      <c r="FY24">
        <v>391786355.89999998</v>
      </c>
      <c r="FZ24">
        <v>4661523.4400000004</v>
      </c>
      <c r="GA24">
        <v>78998876.819999993</v>
      </c>
      <c r="GB24">
        <v>101209691.59999999</v>
      </c>
      <c r="GC24">
        <v>313507034.10000002</v>
      </c>
      <c r="GD24">
        <v>249810330.69999999</v>
      </c>
      <c r="GE24">
        <v>17749570.899999999</v>
      </c>
      <c r="GF24">
        <v>7563094.2199999997</v>
      </c>
      <c r="GG24">
        <v>73425366.439999998</v>
      </c>
      <c r="GH24">
        <v>53806</v>
      </c>
      <c r="GI24">
        <v>15003</v>
      </c>
      <c r="GJ24">
        <v>33525</v>
      </c>
      <c r="GK24">
        <v>18651</v>
      </c>
      <c r="GL24">
        <v>242</v>
      </c>
      <c r="GM24">
        <v>376</v>
      </c>
      <c r="GN24">
        <v>14400</v>
      </c>
      <c r="GO24">
        <v>206</v>
      </c>
      <c r="GP24">
        <v>28841</v>
      </c>
      <c r="GQ24">
        <v>384</v>
      </c>
      <c r="GR24">
        <v>7196</v>
      </c>
      <c r="GS24">
        <v>9113</v>
      </c>
      <c r="GT24">
        <v>27408</v>
      </c>
      <c r="GU24">
        <v>15899</v>
      </c>
      <c r="GV24">
        <v>1481</v>
      </c>
      <c r="GW24">
        <v>578</v>
      </c>
      <c r="GX24">
        <v>4647</v>
      </c>
      <c r="GY24" s="24">
        <v>12581.45205</v>
      </c>
      <c r="GZ24" s="24">
        <v>13649.72473</v>
      </c>
      <c r="HA24" s="24">
        <v>12801.265439999999</v>
      </c>
      <c r="HB24" s="24">
        <v>12277.11764</v>
      </c>
      <c r="HC24" s="24">
        <v>12630.396119999999</v>
      </c>
      <c r="HD24" s="24">
        <v>14752.638510000001</v>
      </c>
      <c r="HE24" s="24">
        <v>10463.882299999999</v>
      </c>
      <c r="HF24" s="24">
        <v>14227.69485</v>
      </c>
      <c r="HG24" s="24">
        <v>13584.354079999999</v>
      </c>
      <c r="HH24" s="24">
        <v>12139.383959999999</v>
      </c>
      <c r="HI24" s="24">
        <v>10978.165209999999</v>
      </c>
      <c r="HJ24" s="24">
        <v>11106.078299999999</v>
      </c>
      <c r="HK24" s="24">
        <v>11438.52284</v>
      </c>
      <c r="HL24" s="24">
        <v>15712.329750000001</v>
      </c>
      <c r="HM24" s="24">
        <v>11984.855439999999</v>
      </c>
      <c r="HN24" s="24">
        <v>13084.938099999999</v>
      </c>
      <c r="HO24" s="24">
        <v>15800.59532</v>
      </c>
      <c r="HP24">
        <v>4452</v>
      </c>
      <c r="HQ24">
        <v>5074</v>
      </c>
      <c r="HR24">
        <v>4546</v>
      </c>
      <c r="HS24">
        <v>4281</v>
      </c>
      <c r="HT24">
        <v>4334</v>
      </c>
      <c r="HU24">
        <v>4980</v>
      </c>
      <c r="HV24">
        <v>3798</v>
      </c>
      <c r="HW24">
        <v>4836</v>
      </c>
      <c r="HX24">
        <v>4744</v>
      </c>
      <c r="HY24">
        <v>4334</v>
      </c>
      <c r="HZ24">
        <v>3915</v>
      </c>
      <c r="IA24">
        <v>3871</v>
      </c>
      <c r="IB24">
        <v>4256</v>
      </c>
      <c r="IC24">
        <v>5607</v>
      </c>
      <c r="ID24">
        <v>3874</v>
      </c>
      <c r="IE24">
        <v>4103</v>
      </c>
      <c r="IF24">
        <v>5603</v>
      </c>
      <c r="IG24">
        <v>4849</v>
      </c>
      <c r="IH24">
        <v>5320</v>
      </c>
      <c r="II24">
        <v>5061</v>
      </c>
      <c r="IJ24">
        <v>4483</v>
      </c>
      <c r="IK24">
        <v>5046</v>
      </c>
      <c r="IL24">
        <v>5845</v>
      </c>
      <c r="IM24">
        <v>4075</v>
      </c>
      <c r="IN24">
        <v>5166</v>
      </c>
      <c r="IO24">
        <v>5246</v>
      </c>
      <c r="IP24">
        <v>4833</v>
      </c>
      <c r="IQ24">
        <v>4484</v>
      </c>
      <c r="IR24">
        <v>4319</v>
      </c>
      <c r="IS24">
        <v>4577</v>
      </c>
      <c r="IT24">
        <v>6213</v>
      </c>
      <c r="IU24">
        <v>4385</v>
      </c>
      <c r="IV24">
        <v>3855</v>
      </c>
      <c r="IW24">
        <v>6310</v>
      </c>
      <c r="IX24" s="24">
        <v>63.874484619999997</v>
      </c>
      <c r="IY24" s="24">
        <v>66.631001740000002</v>
      </c>
      <c r="IZ24" s="24">
        <v>63.155279499999999</v>
      </c>
      <c r="JA24" s="24">
        <v>65.00147604</v>
      </c>
      <c r="JB24" s="24">
        <v>62.391304349999999</v>
      </c>
      <c r="JC24" s="24">
        <v>61.980830670000003</v>
      </c>
      <c r="JD24" s="24">
        <v>65.516635170000001</v>
      </c>
      <c r="JE24" s="24">
        <v>66.894197950000006</v>
      </c>
      <c r="JF24" s="24">
        <v>62.659240769999997</v>
      </c>
      <c r="JG24" s="24">
        <v>62.758620690000001</v>
      </c>
      <c r="JH24" s="24">
        <v>68.644772399999994</v>
      </c>
      <c r="JI24" s="24">
        <v>56.43241167</v>
      </c>
      <c r="JJ24" s="24">
        <v>65.28900007</v>
      </c>
      <c r="JK24" s="24">
        <v>66.240658969999998</v>
      </c>
      <c r="JL24" s="24">
        <v>43.72677908</v>
      </c>
      <c r="JM24" s="24">
        <v>77.731092439999998</v>
      </c>
      <c r="JN24" s="24">
        <v>69.501845020000005</v>
      </c>
      <c r="JO24" s="24">
        <v>82.524838299999999</v>
      </c>
      <c r="JP24" s="24">
        <v>83.604929619999993</v>
      </c>
      <c r="JQ24" s="24">
        <v>83.14218047</v>
      </c>
      <c r="JR24" s="24">
        <v>81.370809149999999</v>
      </c>
      <c r="JS24" s="24">
        <v>76.736111109999996</v>
      </c>
      <c r="JT24" s="24">
        <v>83.213429259999998</v>
      </c>
      <c r="JU24" s="24">
        <v>80.464480870000003</v>
      </c>
      <c r="JV24" s="24">
        <v>84.279475980000001</v>
      </c>
      <c r="JW24" s="24">
        <v>83.419246610000002</v>
      </c>
      <c r="JX24" s="24">
        <v>80.995475110000001</v>
      </c>
      <c r="JY24" s="24">
        <v>83.291925469999995</v>
      </c>
      <c r="JZ24" s="24">
        <v>79.734153359999993</v>
      </c>
      <c r="KA24" s="24">
        <v>81.817589359999999</v>
      </c>
      <c r="KB24" s="24">
        <v>85.570222650000005</v>
      </c>
      <c r="KC24" s="24">
        <v>77.639046539999995</v>
      </c>
      <c r="KD24" s="24">
        <v>64.215686270000006</v>
      </c>
      <c r="KE24" s="24">
        <v>85.532319389999998</v>
      </c>
      <c r="KF24" s="24">
        <v>12688.7263</v>
      </c>
      <c r="KG24" s="24">
        <v>13751.43209</v>
      </c>
      <c r="KH24" s="24">
        <v>12872.91418</v>
      </c>
      <c r="KI24" s="24">
        <v>12380.39255</v>
      </c>
      <c r="KJ24" s="24">
        <v>12710.23919</v>
      </c>
      <c r="KK24" s="24">
        <v>14875.708130000001</v>
      </c>
      <c r="KL24" s="24">
        <v>10539.369049999999</v>
      </c>
      <c r="KM24" s="24">
        <v>14469.928190000001</v>
      </c>
      <c r="KN24" s="24">
        <v>13660.971380000001</v>
      </c>
      <c r="KO24" s="24">
        <v>12182.08223</v>
      </c>
      <c r="KP24" s="24">
        <v>11060.651519999999</v>
      </c>
      <c r="KQ24" s="24">
        <v>10990.37967</v>
      </c>
      <c r="KR24" s="24">
        <v>11541.55645</v>
      </c>
      <c r="KS24" s="24">
        <v>15801.04393</v>
      </c>
      <c r="KT24" s="24">
        <v>12117.561750000001</v>
      </c>
      <c r="KU24" s="24">
        <v>9141.9931300000007</v>
      </c>
      <c r="KV24" s="24">
        <v>15867.18166</v>
      </c>
    </row>
    <row r="25" spans="1:308" x14ac:dyDescent="0.25">
      <c r="A25">
        <v>24</v>
      </c>
      <c r="B25" t="s">
        <v>532</v>
      </c>
      <c r="C25">
        <v>23256</v>
      </c>
      <c r="D25">
        <v>8951</v>
      </c>
      <c r="E25">
        <v>7278</v>
      </c>
      <c r="F25">
        <v>15068</v>
      </c>
      <c r="G25">
        <v>201</v>
      </c>
      <c r="H25">
        <v>159</v>
      </c>
      <c r="I25">
        <v>4017</v>
      </c>
      <c r="J25">
        <v>98</v>
      </c>
      <c r="K25">
        <v>14977</v>
      </c>
      <c r="L25">
        <v>224</v>
      </c>
      <c r="M25">
        <v>1961</v>
      </c>
      <c r="N25">
        <v>6376</v>
      </c>
      <c r="O25">
        <v>11575</v>
      </c>
      <c r="P25">
        <v>4839</v>
      </c>
      <c r="Q25">
        <v>490</v>
      </c>
      <c r="R25">
        <v>3400</v>
      </c>
      <c r="S25">
        <v>3825</v>
      </c>
      <c r="T25">
        <v>161</v>
      </c>
      <c r="U25">
        <v>3</v>
      </c>
      <c r="V25">
        <v>34</v>
      </c>
      <c r="W25">
        <v>100</v>
      </c>
      <c r="X25">
        <v>2</v>
      </c>
      <c r="Y25">
        <v>0</v>
      </c>
      <c r="Z25">
        <v>38</v>
      </c>
      <c r="AB25">
        <v>87</v>
      </c>
      <c r="AC25">
        <v>3</v>
      </c>
      <c r="AD25">
        <v>92</v>
      </c>
      <c r="AE25">
        <v>42</v>
      </c>
      <c r="AF25">
        <v>33</v>
      </c>
      <c r="AG25">
        <v>1</v>
      </c>
      <c r="AH25">
        <v>1</v>
      </c>
      <c r="AI25">
        <v>0</v>
      </c>
      <c r="AJ25">
        <v>3</v>
      </c>
      <c r="AK25">
        <v>14488</v>
      </c>
      <c r="AL25">
        <v>4700</v>
      </c>
      <c r="AM25">
        <v>5258</v>
      </c>
      <c r="AN25">
        <v>8588</v>
      </c>
      <c r="AO25">
        <v>139</v>
      </c>
      <c r="AP25">
        <v>103</v>
      </c>
      <c r="AQ25">
        <v>2865</v>
      </c>
      <c r="AR25">
        <v>69</v>
      </c>
      <c r="AS25">
        <v>8664</v>
      </c>
      <c r="AT25">
        <v>182</v>
      </c>
      <c r="AU25">
        <v>1605</v>
      </c>
      <c r="AV25">
        <v>4231</v>
      </c>
      <c r="AW25">
        <v>7353</v>
      </c>
      <c r="AX25">
        <v>2577</v>
      </c>
      <c r="AY25">
        <v>257</v>
      </c>
      <c r="AZ25">
        <v>2471</v>
      </c>
      <c r="BA25">
        <v>2004</v>
      </c>
      <c r="BB25">
        <v>4930</v>
      </c>
      <c r="BC25">
        <v>2315</v>
      </c>
      <c r="BD25">
        <v>1319</v>
      </c>
      <c r="BE25">
        <v>3462</v>
      </c>
      <c r="BF25">
        <v>42</v>
      </c>
      <c r="BG25">
        <v>33</v>
      </c>
      <c r="BH25">
        <v>668</v>
      </c>
      <c r="BI25">
        <v>20</v>
      </c>
      <c r="BJ25">
        <v>3481</v>
      </c>
      <c r="BK25">
        <v>24</v>
      </c>
      <c r="BL25">
        <v>205</v>
      </c>
      <c r="BM25">
        <v>1181</v>
      </c>
      <c r="BN25">
        <v>2437</v>
      </c>
      <c r="BO25">
        <v>1274</v>
      </c>
      <c r="BP25">
        <v>136</v>
      </c>
      <c r="BQ25">
        <v>489</v>
      </c>
      <c r="BR25">
        <v>986</v>
      </c>
      <c r="BS25">
        <v>3677</v>
      </c>
      <c r="BT25">
        <v>1933</v>
      </c>
      <c r="BU25">
        <v>667</v>
      </c>
      <c r="BV25">
        <v>2918</v>
      </c>
      <c r="BW25">
        <v>18</v>
      </c>
      <c r="BX25">
        <v>23</v>
      </c>
      <c r="BY25">
        <v>446</v>
      </c>
      <c r="BZ25">
        <v>9</v>
      </c>
      <c r="CA25">
        <v>2745</v>
      </c>
      <c r="CB25">
        <v>15</v>
      </c>
      <c r="CC25">
        <v>59</v>
      </c>
      <c r="CD25">
        <v>922</v>
      </c>
      <c r="CE25">
        <v>1752</v>
      </c>
      <c r="CF25">
        <v>987</v>
      </c>
      <c r="CG25">
        <v>96</v>
      </c>
      <c r="CH25">
        <v>440</v>
      </c>
      <c r="CI25">
        <v>832</v>
      </c>
      <c r="CJ25">
        <v>37703</v>
      </c>
      <c r="CK25">
        <v>15902</v>
      </c>
      <c r="CL25">
        <v>10856</v>
      </c>
      <c r="CM25">
        <v>25454</v>
      </c>
      <c r="CN25">
        <v>385</v>
      </c>
      <c r="CO25">
        <v>306</v>
      </c>
      <c r="CP25">
        <v>6225</v>
      </c>
      <c r="CQ25">
        <v>167</v>
      </c>
      <c r="CR25">
        <v>25108</v>
      </c>
      <c r="CS25">
        <v>405</v>
      </c>
      <c r="CT25">
        <v>3163</v>
      </c>
      <c r="CU25">
        <v>9718</v>
      </c>
      <c r="CV25">
        <v>19085</v>
      </c>
      <c r="CW25">
        <v>8087</v>
      </c>
      <c r="CX25">
        <v>1269</v>
      </c>
      <c r="CY25">
        <v>4017</v>
      </c>
      <c r="CZ25">
        <v>6850</v>
      </c>
      <c r="DA25" s="24">
        <v>61.68209426</v>
      </c>
      <c r="DB25" s="24">
        <v>56.288517169999999</v>
      </c>
      <c r="DC25" s="24">
        <v>67.041267500000004</v>
      </c>
      <c r="DD25" s="24">
        <v>59.19698279</v>
      </c>
      <c r="DE25" s="24">
        <v>52.207792210000001</v>
      </c>
      <c r="DF25" s="24">
        <v>51.960784310000001</v>
      </c>
      <c r="DG25" s="24">
        <v>64.530120479999994</v>
      </c>
      <c r="DH25" s="24">
        <v>58.682634729999997</v>
      </c>
      <c r="DI25" s="24">
        <v>59.650310660000002</v>
      </c>
      <c r="DJ25" s="24">
        <v>55.308641979999997</v>
      </c>
      <c r="DK25" s="24">
        <v>61.998103069999999</v>
      </c>
      <c r="DL25" s="24">
        <v>65.610207860000003</v>
      </c>
      <c r="DM25" s="24">
        <v>60.649724910000003</v>
      </c>
      <c r="DN25" s="24">
        <v>59.836775070000002</v>
      </c>
      <c r="DO25" s="24">
        <v>38.613081170000001</v>
      </c>
      <c r="DP25" s="24">
        <v>84.640278820000006</v>
      </c>
      <c r="DQ25" s="24">
        <v>55.839416059999998</v>
      </c>
      <c r="DR25">
        <v>23958</v>
      </c>
      <c r="DS25">
        <v>6509</v>
      </c>
      <c r="DT25">
        <v>6856</v>
      </c>
      <c r="DU25">
        <v>16365</v>
      </c>
      <c r="DV25">
        <v>194</v>
      </c>
      <c r="DW25">
        <v>196</v>
      </c>
      <c r="DX25">
        <v>4271</v>
      </c>
      <c r="DY25">
        <v>105</v>
      </c>
      <c r="DZ25">
        <v>15701</v>
      </c>
      <c r="EA25">
        <v>232</v>
      </c>
      <c r="EB25">
        <v>2453</v>
      </c>
      <c r="EC25">
        <v>5319</v>
      </c>
      <c r="ED25">
        <v>12270</v>
      </c>
      <c r="EE25">
        <v>5923</v>
      </c>
      <c r="EF25">
        <v>487</v>
      </c>
      <c r="EG25">
        <v>2405</v>
      </c>
      <c r="EH25">
        <v>2829</v>
      </c>
      <c r="EI25">
        <v>29329</v>
      </c>
      <c r="EJ25">
        <v>7797</v>
      </c>
      <c r="EK25">
        <v>8749</v>
      </c>
      <c r="EL25">
        <v>19621</v>
      </c>
      <c r="EM25">
        <v>241</v>
      </c>
      <c r="EN25">
        <v>234</v>
      </c>
      <c r="EO25">
        <v>5207</v>
      </c>
      <c r="EP25">
        <v>124</v>
      </c>
      <c r="EQ25">
        <v>19096</v>
      </c>
      <c r="ER25">
        <v>297</v>
      </c>
      <c r="ES25">
        <v>2898</v>
      </c>
      <c r="ET25">
        <v>7166</v>
      </c>
      <c r="EU25">
        <v>14768</v>
      </c>
      <c r="EV25">
        <v>6818</v>
      </c>
      <c r="EW25">
        <v>639</v>
      </c>
      <c r="EX25">
        <v>3577</v>
      </c>
      <c r="EY25">
        <v>3336</v>
      </c>
      <c r="EZ25">
        <v>81.687067409999997</v>
      </c>
      <c r="FA25">
        <v>83.480825960000004</v>
      </c>
      <c r="FB25">
        <v>78.363241509999995</v>
      </c>
      <c r="FC25">
        <v>83.405534889999998</v>
      </c>
      <c r="FD25">
        <v>80.497925309999999</v>
      </c>
      <c r="FE25">
        <v>83.760683760000006</v>
      </c>
      <c r="FF25">
        <v>82.024198190000007</v>
      </c>
      <c r="FG25">
        <v>84.677419349999994</v>
      </c>
      <c r="FH25">
        <v>82.221407619999994</v>
      </c>
      <c r="FI25">
        <v>78.114478109999993</v>
      </c>
      <c r="FJ25">
        <v>84.644582470000003</v>
      </c>
      <c r="FK25">
        <v>74.225509349999996</v>
      </c>
      <c r="FL25">
        <v>83.085048749999999</v>
      </c>
      <c r="FM25">
        <v>86.87298328</v>
      </c>
      <c r="FN25">
        <v>76.212832550000002</v>
      </c>
      <c r="FO25">
        <v>67.235113220000002</v>
      </c>
      <c r="FP25">
        <v>84.802158270000007</v>
      </c>
      <c r="FQ25">
        <v>299578472</v>
      </c>
      <c r="FR25">
        <v>83319340.400000006</v>
      </c>
      <c r="FS25">
        <v>86505244.840000004</v>
      </c>
      <c r="FT25">
        <v>204283107.69999999</v>
      </c>
      <c r="FU25">
        <v>2273350.1800000002</v>
      </c>
      <c r="FV25">
        <v>2528776.2799999998</v>
      </c>
      <c r="FW25">
        <v>42173703.060000002</v>
      </c>
      <c r="FX25">
        <v>1247391.3400000001</v>
      </c>
      <c r="FY25">
        <v>208058460</v>
      </c>
      <c r="FZ25">
        <v>2532050.86</v>
      </c>
      <c r="GA25">
        <v>26247526.239999998</v>
      </c>
      <c r="GB25">
        <v>64055048.979999997</v>
      </c>
      <c r="GC25">
        <v>141547709.90000001</v>
      </c>
      <c r="GD25">
        <v>90341033.079999998</v>
      </c>
      <c r="GE25">
        <v>5258894.58</v>
      </c>
      <c r="GF25">
        <v>30990768.52</v>
      </c>
      <c r="GG25">
        <v>42182164.960000001</v>
      </c>
      <c r="GH25">
        <v>23958</v>
      </c>
      <c r="GI25">
        <v>6509</v>
      </c>
      <c r="GJ25">
        <v>6856</v>
      </c>
      <c r="GK25">
        <v>16365</v>
      </c>
      <c r="GL25">
        <v>194</v>
      </c>
      <c r="GM25">
        <v>196</v>
      </c>
      <c r="GN25">
        <v>4271</v>
      </c>
      <c r="GO25">
        <v>105</v>
      </c>
      <c r="GP25">
        <v>15701</v>
      </c>
      <c r="GQ25">
        <v>232</v>
      </c>
      <c r="GR25">
        <v>2453</v>
      </c>
      <c r="GS25">
        <v>5319</v>
      </c>
      <c r="GT25">
        <v>12270</v>
      </c>
      <c r="GU25">
        <v>5923</v>
      </c>
      <c r="GV25">
        <v>487</v>
      </c>
      <c r="GW25">
        <v>2405</v>
      </c>
      <c r="GX25">
        <v>2829</v>
      </c>
      <c r="GY25" s="24">
        <v>12504.31889</v>
      </c>
      <c r="GZ25" s="24">
        <v>12800.6361</v>
      </c>
      <c r="HA25" s="24">
        <v>12617.45111</v>
      </c>
      <c r="HB25" s="24">
        <v>12482.927449999999</v>
      </c>
      <c r="HC25" s="24">
        <v>11718.2999</v>
      </c>
      <c r="HD25" s="24">
        <v>12901.9198</v>
      </c>
      <c r="HE25" s="24">
        <v>9874.4329340000004</v>
      </c>
      <c r="HF25" s="24">
        <v>11879.917520000001</v>
      </c>
      <c r="HG25" s="24">
        <v>13251.287179999999</v>
      </c>
      <c r="HH25" s="24">
        <v>10914.01233</v>
      </c>
      <c r="HI25" s="24">
        <v>10700.17376</v>
      </c>
      <c r="HJ25" s="24">
        <v>12042.686400000001</v>
      </c>
      <c r="HK25" s="24">
        <v>11536.080679999999</v>
      </c>
      <c r="HL25" s="24">
        <v>15252.58029</v>
      </c>
      <c r="HM25" s="24">
        <v>10798.5515</v>
      </c>
      <c r="HN25" s="24">
        <v>12885.97444</v>
      </c>
      <c r="HO25" s="24">
        <v>14910.627420000001</v>
      </c>
      <c r="HP25">
        <v>4273</v>
      </c>
      <c r="HQ25">
        <v>4393</v>
      </c>
      <c r="HR25">
        <v>4430</v>
      </c>
      <c r="HS25">
        <v>4239</v>
      </c>
      <c r="HT25">
        <v>3963</v>
      </c>
      <c r="HU25">
        <v>4563</v>
      </c>
      <c r="HV25">
        <v>3575</v>
      </c>
      <c r="HW25">
        <v>4604</v>
      </c>
      <c r="HX25">
        <v>4509</v>
      </c>
      <c r="HY25">
        <v>3686</v>
      </c>
      <c r="HZ25">
        <v>3595</v>
      </c>
      <c r="IA25">
        <v>4031</v>
      </c>
      <c r="IB25">
        <v>4080</v>
      </c>
      <c r="IC25">
        <v>5297</v>
      </c>
      <c r="ID25">
        <v>2868</v>
      </c>
      <c r="IE25">
        <v>4332</v>
      </c>
      <c r="IF25">
        <v>4969</v>
      </c>
      <c r="IG25">
        <v>4734</v>
      </c>
      <c r="IH25">
        <v>4988</v>
      </c>
      <c r="II25">
        <v>4680</v>
      </c>
      <c r="IJ25">
        <v>4772</v>
      </c>
      <c r="IK25">
        <v>4621</v>
      </c>
      <c r="IL25">
        <v>4604</v>
      </c>
      <c r="IM25">
        <v>3845</v>
      </c>
      <c r="IN25">
        <v>4604</v>
      </c>
      <c r="IO25">
        <v>5104</v>
      </c>
      <c r="IP25">
        <v>3755</v>
      </c>
      <c r="IQ25">
        <v>4182</v>
      </c>
      <c r="IR25">
        <v>4160</v>
      </c>
      <c r="IS25">
        <v>4570</v>
      </c>
      <c r="IT25">
        <v>6122</v>
      </c>
      <c r="IU25">
        <v>3398</v>
      </c>
      <c r="IV25">
        <v>3996</v>
      </c>
      <c r="IW25">
        <v>5834</v>
      </c>
      <c r="IX25" s="24">
        <v>58.575600690000002</v>
      </c>
      <c r="IY25" s="24">
        <v>55.548141719999997</v>
      </c>
      <c r="IZ25" s="24">
        <v>61.150803779999997</v>
      </c>
      <c r="JA25" s="24">
        <v>57.663147119999998</v>
      </c>
      <c r="JB25" s="24">
        <v>50</v>
      </c>
      <c r="JC25" s="24">
        <v>49.80988593</v>
      </c>
      <c r="JD25" s="24">
        <v>62.572254340000001</v>
      </c>
      <c r="JE25" s="24">
        <v>56.028368790000002</v>
      </c>
      <c r="JF25" s="24">
        <v>57.121597620000003</v>
      </c>
      <c r="JG25" s="24">
        <v>53.581661889999999</v>
      </c>
      <c r="JH25" s="24">
        <v>60.939289809999998</v>
      </c>
      <c r="JI25" s="24">
        <v>57.781807190000002</v>
      </c>
      <c r="JJ25" s="24">
        <v>58.841019799999998</v>
      </c>
      <c r="JK25" s="24">
        <v>59.00055991</v>
      </c>
      <c r="JL25" s="24">
        <v>37.589928059999998</v>
      </c>
      <c r="JM25" s="24">
        <v>79.80922099</v>
      </c>
      <c r="JN25" s="24">
        <v>55.450956570000002</v>
      </c>
      <c r="JO25" s="24">
        <v>83.63173639</v>
      </c>
      <c r="JP25" s="24">
        <v>83.95791294</v>
      </c>
      <c r="JQ25" s="24">
        <v>81.98768389</v>
      </c>
      <c r="JR25" s="24">
        <v>84.24725823</v>
      </c>
      <c r="JS25" s="24">
        <v>80.612244899999993</v>
      </c>
      <c r="JT25" s="24">
        <v>83.419689120000001</v>
      </c>
      <c r="JU25" s="24">
        <v>82.487309640000007</v>
      </c>
      <c r="JV25" s="24">
        <v>84.536082469999997</v>
      </c>
      <c r="JW25" s="24">
        <v>84.041362050000004</v>
      </c>
      <c r="JX25" s="24">
        <v>78.486055780000001</v>
      </c>
      <c r="JY25" s="24">
        <v>85.247986429999997</v>
      </c>
      <c r="JZ25" s="24">
        <v>78.566521640000005</v>
      </c>
      <c r="KA25" s="24">
        <v>83.958580889999993</v>
      </c>
      <c r="KB25" s="24">
        <v>87.035141589999995</v>
      </c>
      <c r="KC25" s="24">
        <v>77.614678900000001</v>
      </c>
      <c r="KD25" s="24">
        <v>71.121251630000003</v>
      </c>
      <c r="KE25" s="24">
        <v>85.006476680000006</v>
      </c>
      <c r="KF25" s="24">
        <v>12643.91797</v>
      </c>
      <c r="KG25" s="24">
        <v>12964.866480000001</v>
      </c>
      <c r="KH25" s="24">
        <v>12337.13283</v>
      </c>
      <c r="KI25" s="24">
        <v>12754.649230000001</v>
      </c>
      <c r="KJ25" s="24">
        <v>11720.31747</v>
      </c>
      <c r="KK25" s="24">
        <v>13263.769689999999</v>
      </c>
      <c r="KL25" s="24">
        <v>10102.49934</v>
      </c>
      <c r="KM25" s="24">
        <v>11916.309509999999</v>
      </c>
      <c r="KN25" s="24">
        <v>13354.85619</v>
      </c>
      <c r="KO25" s="24">
        <v>10972.22741</v>
      </c>
      <c r="KP25" s="24">
        <v>11109.99034</v>
      </c>
      <c r="KQ25" s="24">
        <v>11556.93396</v>
      </c>
      <c r="KR25" s="24">
        <v>11744.96881</v>
      </c>
      <c r="KS25" s="24">
        <v>15355.36623</v>
      </c>
      <c r="KT25" s="24">
        <v>10685.77418</v>
      </c>
      <c r="KU25" s="24">
        <v>11798.76856</v>
      </c>
      <c r="KV25" s="24">
        <v>15008.335880000001</v>
      </c>
    </row>
    <row r="1048573" spans="1:1" x14ac:dyDescent="0.25">
      <c r="A1048573">
        <f>SUM(A2:A1048572)</f>
        <v>300</v>
      </c>
    </row>
  </sheetData>
  <sortState ref="A2:KV1048576">
    <sortCondition ref="A1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HY31"/>
  <sheetViews>
    <sheetView workbookViewId="0">
      <selection activeCell="C2" sqref="C2:HY25"/>
    </sheetView>
  </sheetViews>
  <sheetFormatPr defaultRowHeight="15" x14ac:dyDescent="0.25"/>
  <cols>
    <col min="1" max="1" width="6" bestFit="1" customWidth="1"/>
    <col min="2" max="2" width="59.85546875" bestFit="1" customWidth="1"/>
    <col min="3" max="233" width="14" bestFit="1" customWidth="1"/>
  </cols>
  <sheetData>
    <row r="1" spans="1:233" x14ac:dyDescent="0.25">
      <c r="A1" t="s">
        <v>541</v>
      </c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19</v>
      </c>
      <c r="O1" t="s">
        <v>20</v>
      </c>
      <c r="P1" t="s">
        <v>21</v>
      </c>
      <c r="Q1" t="s">
        <v>22</v>
      </c>
      <c r="R1" t="s">
        <v>23</v>
      </c>
      <c r="S1" t="s">
        <v>24</v>
      </c>
      <c r="T1" t="s">
        <v>25</v>
      </c>
      <c r="U1" t="s">
        <v>26</v>
      </c>
      <c r="V1" t="s">
        <v>27</v>
      </c>
      <c r="W1" t="s">
        <v>28</v>
      </c>
      <c r="X1" t="s">
        <v>29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57</v>
      </c>
      <c r="AK1" t="s">
        <v>58</v>
      </c>
      <c r="AL1" t="s">
        <v>59</v>
      </c>
      <c r="AM1" t="s">
        <v>60</v>
      </c>
      <c r="AN1" t="s">
        <v>61</v>
      </c>
      <c r="AO1" t="s">
        <v>62</v>
      </c>
      <c r="AP1" t="s">
        <v>63</v>
      </c>
      <c r="AQ1" t="s">
        <v>64</v>
      </c>
      <c r="AR1" t="s">
        <v>65</v>
      </c>
      <c r="AS1" t="s">
        <v>66</v>
      </c>
      <c r="AT1" t="s">
        <v>67</v>
      </c>
      <c r="AU1" t="s">
        <v>76</v>
      </c>
      <c r="AV1" t="s">
        <v>77</v>
      </c>
      <c r="AW1" t="s">
        <v>78</v>
      </c>
      <c r="AX1" t="s">
        <v>79</v>
      </c>
      <c r="AY1" t="s">
        <v>80</v>
      </c>
      <c r="AZ1" t="s">
        <v>81</v>
      </c>
      <c r="BA1" t="s">
        <v>82</v>
      </c>
      <c r="BB1" t="s">
        <v>83</v>
      </c>
      <c r="BC1" t="s">
        <v>84</v>
      </c>
      <c r="BD1" t="s">
        <v>85</v>
      </c>
      <c r="BE1" t="s">
        <v>86</v>
      </c>
      <c r="BF1" t="s">
        <v>95</v>
      </c>
      <c r="BG1" t="s">
        <v>96</v>
      </c>
      <c r="BH1" t="s">
        <v>97</v>
      </c>
      <c r="BI1" t="s">
        <v>98</v>
      </c>
      <c r="BJ1" t="s">
        <v>99</v>
      </c>
      <c r="BK1" t="s">
        <v>100</v>
      </c>
      <c r="BL1" t="s">
        <v>101</v>
      </c>
      <c r="BM1" t="s">
        <v>102</v>
      </c>
      <c r="BN1" t="s">
        <v>103</v>
      </c>
      <c r="BO1" t="s">
        <v>104</v>
      </c>
      <c r="BP1" t="s">
        <v>105</v>
      </c>
      <c r="BQ1" t="s">
        <v>114</v>
      </c>
      <c r="BR1" t="s">
        <v>115</v>
      </c>
      <c r="BS1" t="s">
        <v>116</v>
      </c>
      <c r="BT1" t="s">
        <v>117</v>
      </c>
      <c r="BU1" t="s">
        <v>118</v>
      </c>
      <c r="BV1" t="s">
        <v>119</v>
      </c>
      <c r="BW1" t="s">
        <v>120</v>
      </c>
      <c r="BX1" t="s">
        <v>121</v>
      </c>
      <c r="BY1" t="s">
        <v>122</v>
      </c>
      <c r="BZ1" t="s">
        <v>123</v>
      </c>
      <c r="CA1" t="s">
        <v>124</v>
      </c>
      <c r="CB1" t="s">
        <v>133</v>
      </c>
      <c r="CC1" t="s">
        <v>134</v>
      </c>
      <c r="CD1" t="s">
        <v>135</v>
      </c>
      <c r="CE1" t="s">
        <v>136</v>
      </c>
      <c r="CF1" t="s">
        <v>137</v>
      </c>
      <c r="CG1" t="s">
        <v>138</v>
      </c>
      <c r="CH1" t="s">
        <v>139</v>
      </c>
      <c r="CI1" t="s">
        <v>140</v>
      </c>
      <c r="CJ1" t="s">
        <v>141</v>
      </c>
      <c r="CK1" t="s">
        <v>142</v>
      </c>
      <c r="CL1" t="s">
        <v>143</v>
      </c>
      <c r="CM1" t="s">
        <v>152</v>
      </c>
      <c r="CN1" t="s">
        <v>153</v>
      </c>
      <c r="CO1" t="s">
        <v>154</v>
      </c>
      <c r="CP1" t="s">
        <v>155</v>
      </c>
      <c r="CQ1" t="s">
        <v>156</v>
      </c>
      <c r="CR1" t="s">
        <v>157</v>
      </c>
      <c r="CS1" t="s">
        <v>158</v>
      </c>
      <c r="CT1" t="s">
        <v>159</v>
      </c>
      <c r="CU1" t="s">
        <v>160</v>
      </c>
      <c r="CV1" t="s">
        <v>161</v>
      </c>
      <c r="CW1" t="s">
        <v>162</v>
      </c>
      <c r="CX1" t="s">
        <v>171</v>
      </c>
      <c r="CY1" t="s">
        <v>172</v>
      </c>
      <c r="CZ1" t="s">
        <v>173</v>
      </c>
      <c r="DA1" t="s">
        <v>174</v>
      </c>
      <c r="DB1" t="s">
        <v>175</v>
      </c>
      <c r="DC1" t="s">
        <v>176</v>
      </c>
      <c r="DD1" t="s">
        <v>177</v>
      </c>
      <c r="DE1" t="s">
        <v>178</v>
      </c>
      <c r="DF1" t="s">
        <v>179</v>
      </c>
      <c r="DG1" t="s">
        <v>180</v>
      </c>
      <c r="DH1" t="s">
        <v>181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209</v>
      </c>
      <c r="DU1" t="s">
        <v>210</v>
      </c>
      <c r="DV1" t="s">
        <v>211</v>
      </c>
      <c r="DW1" t="s">
        <v>212</v>
      </c>
      <c r="DX1" t="s">
        <v>213</v>
      </c>
      <c r="DY1" t="s">
        <v>214</v>
      </c>
      <c r="DZ1" t="s">
        <v>215</v>
      </c>
      <c r="EA1" t="s">
        <v>216</v>
      </c>
      <c r="EB1" t="s">
        <v>217</v>
      </c>
      <c r="EC1" t="s">
        <v>218</v>
      </c>
      <c r="ED1" t="s">
        <v>219</v>
      </c>
      <c r="EE1" t="s">
        <v>228</v>
      </c>
      <c r="EF1" t="s">
        <v>229</v>
      </c>
      <c r="EG1" t="s">
        <v>230</v>
      </c>
      <c r="EH1" t="s">
        <v>231</v>
      </c>
      <c r="EI1" t="s">
        <v>232</v>
      </c>
      <c r="EJ1" t="s">
        <v>233</v>
      </c>
      <c r="EK1" t="s">
        <v>234</v>
      </c>
      <c r="EL1" t="s">
        <v>235</v>
      </c>
      <c r="EM1" t="s">
        <v>236</v>
      </c>
      <c r="EN1" t="s">
        <v>237</v>
      </c>
      <c r="EO1" t="s">
        <v>238</v>
      </c>
      <c r="EP1" t="s">
        <v>247</v>
      </c>
      <c r="EQ1" t="s">
        <v>248</v>
      </c>
      <c r="ER1" t="s">
        <v>249</v>
      </c>
      <c r="ES1" t="s">
        <v>250</v>
      </c>
      <c r="ET1" t="s">
        <v>251</v>
      </c>
      <c r="EU1" t="s">
        <v>252</v>
      </c>
      <c r="EV1" t="s">
        <v>253</v>
      </c>
      <c r="EW1" t="s">
        <v>254</v>
      </c>
      <c r="EX1" t="s">
        <v>255</v>
      </c>
      <c r="EY1" t="s">
        <v>256</v>
      </c>
      <c r="EZ1" t="s">
        <v>257</v>
      </c>
      <c r="FA1" t="s">
        <v>266</v>
      </c>
      <c r="FB1" t="s">
        <v>267</v>
      </c>
      <c r="FC1" t="s">
        <v>268</v>
      </c>
      <c r="FD1" t="s">
        <v>269</v>
      </c>
      <c r="FE1" t="s">
        <v>270</v>
      </c>
      <c r="FF1" t="s">
        <v>271</v>
      </c>
      <c r="FG1" t="s">
        <v>272</v>
      </c>
      <c r="FH1" t="s">
        <v>273</v>
      </c>
      <c r="FI1" t="s">
        <v>274</v>
      </c>
      <c r="FJ1" t="s">
        <v>275</v>
      </c>
      <c r="FK1" t="s">
        <v>276</v>
      </c>
      <c r="FL1" t="s">
        <v>285</v>
      </c>
      <c r="FM1" t="s">
        <v>286</v>
      </c>
      <c r="FN1" t="s">
        <v>287</v>
      </c>
      <c r="FO1" t="s">
        <v>288</v>
      </c>
      <c r="FP1" t="s">
        <v>289</v>
      </c>
      <c r="FQ1" t="s">
        <v>290</v>
      </c>
      <c r="FR1" t="s">
        <v>291</v>
      </c>
      <c r="FS1" t="s">
        <v>292</v>
      </c>
      <c r="FT1" t="s">
        <v>293</v>
      </c>
      <c r="FU1" t="s">
        <v>294</v>
      </c>
      <c r="FV1" t="s">
        <v>295</v>
      </c>
      <c r="FW1" t="s">
        <v>304</v>
      </c>
      <c r="FX1" t="s">
        <v>305</v>
      </c>
      <c r="FY1" t="s">
        <v>306</v>
      </c>
      <c r="FZ1" t="s">
        <v>307</v>
      </c>
      <c r="GA1" t="s">
        <v>308</v>
      </c>
      <c r="GB1" t="s">
        <v>309</v>
      </c>
      <c r="GC1" t="s">
        <v>310</v>
      </c>
      <c r="GD1" t="s">
        <v>311</v>
      </c>
      <c r="GE1" t="s">
        <v>312</v>
      </c>
      <c r="GF1" t="s">
        <v>313</v>
      </c>
      <c r="GG1" t="s">
        <v>314</v>
      </c>
      <c r="GH1" t="s">
        <v>323</v>
      </c>
      <c r="GI1" t="s">
        <v>324</v>
      </c>
      <c r="GJ1" t="s">
        <v>325</v>
      </c>
      <c r="GK1" t="s">
        <v>326</v>
      </c>
      <c r="GL1" t="s">
        <v>327</v>
      </c>
      <c r="GM1" t="s">
        <v>328</v>
      </c>
      <c r="GN1" t="s">
        <v>329</v>
      </c>
      <c r="GO1" t="s">
        <v>330</v>
      </c>
      <c r="GP1" t="s">
        <v>331</v>
      </c>
      <c r="GQ1" t="s">
        <v>332</v>
      </c>
      <c r="GR1" t="s">
        <v>333</v>
      </c>
      <c r="GS1" t="s">
        <v>342</v>
      </c>
      <c r="GT1" t="s">
        <v>343</v>
      </c>
      <c r="GU1" t="s">
        <v>344</v>
      </c>
      <c r="GV1" t="s">
        <v>345</v>
      </c>
      <c r="GW1" t="s">
        <v>346</v>
      </c>
      <c r="GX1" t="s">
        <v>347</v>
      </c>
      <c r="GY1" t="s">
        <v>348</v>
      </c>
      <c r="GZ1" t="s">
        <v>349</v>
      </c>
      <c r="HA1" t="s">
        <v>350</v>
      </c>
      <c r="HB1" t="s">
        <v>351</v>
      </c>
      <c r="HC1" t="s">
        <v>352</v>
      </c>
      <c r="HD1" t="s">
        <v>361</v>
      </c>
      <c r="HE1" t="s">
        <v>362</v>
      </c>
      <c r="HF1" t="s">
        <v>363</v>
      </c>
      <c r="HG1" t="s">
        <v>364</v>
      </c>
      <c r="HH1" t="s">
        <v>365</v>
      </c>
      <c r="HI1" t="s">
        <v>366</v>
      </c>
      <c r="HJ1" t="s">
        <v>367</v>
      </c>
      <c r="HK1" t="s">
        <v>368</v>
      </c>
      <c r="HL1" t="s">
        <v>369</v>
      </c>
      <c r="HM1" t="s">
        <v>370</v>
      </c>
      <c r="HN1" t="s">
        <v>371</v>
      </c>
      <c r="HO1" t="s">
        <v>372</v>
      </c>
      <c r="HP1" t="s">
        <v>373</v>
      </c>
      <c r="HQ1" t="s">
        <v>374</v>
      </c>
      <c r="HR1" t="s">
        <v>375</v>
      </c>
      <c r="HS1" t="s">
        <v>376</v>
      </c>
      <c r="HT1" t="s">
        <v>377</v>
      </c>
      <c r="HU1" t="s">
        <v>378</v>
      </c>
      <c r="HV1" t="s">
        <v>379</v>
      </c>
      <c r="HW1" t="s">
        <v>380</v>
      </c>
      <c r="HX1" t="s">
        <v>381</v>
      </c>
      <c r="HY1" t="s">
        <v>382</v>
      </c>
    </row>
    <row r="2" spans="1:233" x14ac:dyDescent="0.25">
      <c r="A2">
        <v>1</v>
      </c>
      <c r="B2" t="s">
        <v>531</v>
      </c>
      <c r="C2" s="24">
        <v>700</v>
      </c>
      <c r="D2" s="24">
        <v>442</v>
      </c>
      <c r="E2" s="24">
        <v>296</v>
      </c>
      <c r="F2" s="24">
        <v>1438</v>
      </c>
      <c r="G2" s="24">
        <v>90</v>
      </c>
      <c r="H2" s="24">
        <v>691</v>
      </c>
      <c r="I2" s="24">
        <v>394</v>
      </c>
      <c r="J2" s="24">
        <v>135</v>
      </c>
      <c r="K2" s="24">
        <v>327</v>
      </c>
      <c r="L2" s="24">
        <v>641</v>
      </c>
      <c r="M2" s="24">
        <v>163</v>
      </c>
      <c r="N2" s="24">
        <v>700</v>
      </c>
      <c r="O2" s="24"/>
      <c r="P2" s="24"/>
      <c r="Q2" s="24">
        <v>700</v>
      </c>
      <c r="R2" s="24">
        <v>67</v>
      </c>
      <c r="S2" s="24">
        <v>366</v>
      </c>
      <c r="T2" s="24">
        <v>186</v>
      </c>
      <c r="U2" s="24">
        <v>78</v>
      </c>
      <c r="V2" s="24">
        <v>279</v>
      </c>
      <c r="W2" s="24">
        <v>491</v>
      </c>
      <c r="X2" s="24">
        <v>122</v>
      </c>
      <c r="Y2" s="24"/>
      <c r="Z2" s="24">
        <v>442</v>
      </c>
      <c r="AA2" s="24"/>
      <c r="AB2" s="24">
        <v>442</v>
      </c>
      <c r="AC2" s="24">
        <v>23</v>
      </c>
      <c r="AD2" s="24">
        <v>187</v>
      </c>
      <c r="AE2" s="24">
        <v>136</v>
      </c>
      <c r="AF2" s="24">
        <v>43</v>
      </c>
      <c r="AG2" s="24">
        <v>43</v>
      </c>
      <c r="AH2" s="24">
        <v>131</v>
      </c>
      <c r="AI2" s="24">
        <v>34</v>
      </c>
      <c r="AJ2" s="24"/>
      <c r="AK2" s="24"/>
      <c r="AL2" s="24">
        <v>296</v>
      </c>
      <c r="AM2" s="24">
        <v>296</v>
      </c>
      <c r="AN2" s="24">
        <v>0</v>
      </c>
      <c r="AO2" s="24">
        <v>138</v>
      </c>
      <c r="AP2" s="24">
        <v>72</v>
      </c>
      <c r="AQ2" s="24">
        <v>14</v>
      </c>
      <c r="AR2" s="24">
        <v>5</v>
      </c>
      <c r="AS2" s="24">
        <v>19</v>
      </c>
      <c r="AT2" s="24">
        <v>7</v>
      </c>
      <c r="AU2" s="24">
        <v>1175</v>
      </c>
      <c r="AV2" s="24">
        <v>816</v>
      </c>
      <c r="AW2" s="24">
        <v>716</v>
      </c>
      <c r="AX2" s="24">
        <v>2707</v>
      </c>
      <c r="AY2" s="24">
        <v>163</v>
      </c>
      <c r="AZ2" s="24">
        <v>1312</v>
      </c>
      <c r="BA2" s="24">
        <v>795</v>
      </c>
      <c r="BB2" s="24">
        <v>274</v>
      </c>
      <c r="BC2" s="24">
        <v>563</v>
      </c>
      <c r="BD2" s="24">
        <v>1103</v>
      </c>
      <c r="BE2" s="24">
        <v>305</v>
      </c>
      <c r="BF2" s="24">
        <v>59.574468090000003</v>
      </c>
      <c r="BG2" s="24">
        <v>54.166666669999998</v>
      </c>
      <c r="BH2" s="24">
        <v>41.34078212</v>
      </c>
      <c r="BI2" s="24">
        <v>53.121536759999998</v>
      </c>
      <c r="BJ2" s="24">
        <v>55.214723929999998</v>
      </c>
      <c r="BK2" s="24">
        <v>52.667682929999998</v>
      </c>
      <c r="BL2" s="24">
        <v>49.559748429999999</v>
      </c>
      <c r="BM2" s="24">
        <v>49.270072990000003</v>
      </c>
      <c r="BN2" s="24">
        <v>58.081705149999998</v>
      </c>
      <c r="BO2" s="24">
        <v>58.114233910000003</v>
      </c>
      <c r="BP2" s="24">
        <v>53.442622950000001</v>
      </c>
      <c r="BQ2" s="24">
        <v>859</v>
      </c>
      <c r="BR2" s="24">
        <v>598</v>
      </c>
      <c r="BS2" s="24">
        <v>358</v>
      </c>
      <c r="BT2" s="24">
        <v>1815</v>
      </c>
      <c r="BU2" s="24">
        <v>116</v>
      </c>
      <c r="BV2" s="24">
        <v>886</v>
      </c>
      <c r="BW2" s="24">
        <v>469</v>
      </c>
      <c r="BX2" s="24">
        <v>172</v>
      </c>
      <c r="BY2" s="24">
        <v>378</v>
      </c>
      <c r="BZ2" s="24">
        <v>777</v>
      </c>
      <c r="CA2" s="24">
        <v>78</v>
      </c>
      <c r="CB2" s="24">
        <v>1042</v>
      </c>
      <c r="CC2" s="24">
        <v>688</v>
      </c>
      <c r="CD2" s="24">
        <v>423</v>
      </c>
      <c r="CE2" s="24">
        <v>2153</v>
      </c>
      <c r="CF2" s="24">
        <v>134</v>
      </c>
      <c r="CG2" s="24">
        <v>1056</v>
      </c>
      <c r="CH2" s="24">
        <v>535</v>
      </c>
      <c r="CI2" s="24">
        <v>192</v>
      </c>
      <c r="CJ2" s="24">
        <v>461</v>
      </c>
      <c r="CK2" s="24">
        <v>911</v>
      </c>
      <c r="CL2" s="24">
        <v>88</v>
      </c>
      <c r="CM2" s="24">
        <v>82.437619960000006</v>
      </c>
      <c r="CN2" s="24">
        <v>86.918604650000006</v>
      </c>
      <c r="CO2" s="24">
        <v>84.633569739999999</v>
      </c>
      <c r="CP2" s="24">
        <v>84.300975379999997</v>
      </c>
      <c r="CQ2" s="24">
        <v>86.567164180000006</v>
      </c>
      <c r="CR2" s="24">
        <v>83.901515149999994</v>
      </c>
      <c r="CS2" s="24">
        <v>87.663551400000003</v>
      </c>
      <c r="CT2" s="24">
        <v>89.583333330000002</v>
      </c>
      <c r="CU2" s="24">
        <v>81.995661609999999</v>
      </c>
      <c r="CV2" s="24">
        <v>85.290889129999996</v>
      </c>
      <c r="CW2" s="24">
        <v>88.636363639999999</v>
      </c>
      <c r="CX2" s="24">
        <v>504</v>
      </c>
      <c r="CY2" s="24">
        <v>346</v>
      </c>
      <c r="CZ2" s="24">
        <v>229</v>
      </c>
      <c r="DA2" s="24">
        <v>1079</v>
      </c>
      <c r="DB2" s="24">
        <v>62</v>
      </c>
      <c r="DC2" s="24">
        <v>512</v>
      </c>
      <c r="DD2" s="24">
        <v>305</v>
      </c>
      <c r="DE2" s="24">
        <v>104</v>
      </c>
      <c r="DF2" s="24">
        <v>242</v>
      </c>
      <c r="DG2" s="24">
        <v>462</v>
      </c>
      <c r="DH2" s="24">
        <v>110</v>
      </c>
      <c r="DI2" s="24">
        <v>832</v>
      </c>
      <c r="DJ2" s="24">
        <v>646</v>
      </c>
      <c r="DK2" s="24">
        <v>572</v>
      </c>
      <c r="DL2" s="24">
        <v>2050</v>
      </c>
      <c r="DM2" s="24">
        <v>105</v>
      </c>
      <c r="DN2" s="24">
        <v>984</v>
      </c>
      <c r="DO2" s="24">
        <v>594</v>
      </c>
      <c r="DP2" s="24">
        <v>196</v>
      </c>
      <c r="DQ2" s="24">
        <v>398</v>
      </c>
      <c r="DR2" s="24">
        <v>772</v>
      </c>
      <c r="DS2" s="24">
        <v>186</v>
      </c>
      <c r="DT2" s="24">
        <v>60.57692308</v>
      </c>
      <c r="DU2" s="24">
        <v>53.560371519999997</v>
      </c>
      <c r="DV2" s="24">
        <v>40.034965030000002</v>
      </c>
      <c r="DW2" s="24">
        <v>52.634146340000001</v>
      </c>
      <c r="DX2" s="24">
        <v>59.047619050000002</v>
      </c>
      <c r="DY2" s="24">
        <v>52.032520329999997</v>
      </c>
      <c r="DZ2" s="24">
        <v>51.34680135</v>
      </c>
      <c r="EA2" s="24">
        <v>53.061224490000001</v>
      </c>
      <c r="EB2" s="24">
        <v>60.804020100000002</v>
      </c>
      <c r="EC2" s="24">
        <v>59.844559590000003</v>
      </c>
      <c r="ED2" s="24">
        <v>59.139784949999999</v>
      </c>
      <c r="EE2" s="24">
        <v>12341908.48</v>
      </c>
      <c r="EF2" s="24">
        <v>10518521.640000001</v>
      </c>
      <c r="EG2" s="24">
        <v>5273083.58</v>
      </c>
      <c r="EH2" s="24">
        <v>28133513.699999999</v>
      </c>
      <c r="EI2" s="24">
        <v>2333572.2999999998</v>
      </c>
      <c r="EJ2" s="24">
        <v>15089157.859999999</v>
      </c>
      <c r="EK2" s="24">
        <v>7943743.3600000003</v>
      </c>
      <c r="EL2" s="24">
        <v>2942879.54</v>
      </c>
      <c r="EM2" s="24">
        <v>5716009.2000000002</v>
      </c>
      <c r="EN2" s="24">
        <v>12236195.359999999</v>
      </c>
      <c r="EO2" s="24">
        <v>1428349.56</v>
      </c>
      <c r="EP2" s="24">
        <v>859</v>
      </c>
      <c r="EQ2" s="24">
        <v>598</v>
      </c>
      <c r="ER2" s="24">
        <v>358</v>
      </c>
      <c r="ES2" s="24">
        <v>1815</v>
      </c>
      <c r="ET2" s="24">
        <v>116</v>
      </c>
      <c r="EU2" s="24">
        <v>886</v>
      </c>
      <c r="EV2" s="24">
        <v>469</v>
      </c>
      <c r="EW2" s="24">
        <v>172</v>
      </c>
      <c r="EX2" s="24">
        <v>378</v>
      </c>
      <c r="EY2" s="24">
        <v>777</v>
      </c>
      <c r="EZ2" s="24">
        <v>78</v>
      </c>
      <c r="FA2" s="24">
        <v>14367.763070000001</v>
      </c>
      <c r="FB2" s="24">
        <v>17589.501069999998</v>
      </c>
      <c r="FC2" s="24">
        <v>14729.283740000001</v>
      </c>
      <c r="FD2" s="24">
        <v>15500.558510000001</v>
      </c>
      <c r="FE2" s="24">
        <v>20117.00259</v>
      </c>
      <c r="FF2" s="24">
        <v>17030.65221</v>
      </c>
      <c r="FG2" s="24">
        <v>16937.6191</v>
      </c>
      <c r="FH2" s="24">
        <v>17109.764770000002</v>
      </c>
      <c r="FI2" s="24">
        <v>15121.71746</v>
      </c>
      <c r="FJ2" s="24">
        <v>15747.999180000001</v>
      </c>
      <c r="FK2" s="24">
        <v>18312.173849999999</v>
      </c>
      <c r="FL2" s="24">
        <v>4981</v>
      </c>
      <c r="FM2" s="24">
        <v>6682</v>
      </c>
      <c r="FN2" s="24">
        <v>4886</v>
      </c>
      <c r="FO2" s="24">
        <v>5539</v>
      </c>
      <c r="FP2" s="24">
        <v>6733</v>
      </c>
      <c r="FQ2" s="24">
        <v>6153</v>
      </c>
      <c r="FR2" s="24">
        <v>6463</v>
      </c>
      <c r="FS2" s="24">
        <v>6954</v>
      </c>
      <c r="FT2" s="24">
        <v>4552</v>
      </c>
      <c r="FU2" s="24">
        <v>5638</v>
      </c>
      <c r="FV2" s="24">
        <v>5661</v>
      </c>
      <c r="FW2" s="24">
        <v>5518</v>
      </c>
      <c r="FX2" s="24">
        <v>7013</v>
      </c>
      <c r="FY2" s="24">
        <v>5179</v>
      </c>
      <c r="FZ2" s="24">
        <v>5921</v>
      </c>
      <c r="GA2" s="24">
        <v>8173</v>
      </c>
      <c r="GB2" s="24">
        <v>6461</v>
      </c>
      <c r="GC2" s="24">
        <v>6678</v>
      </c>
      <c r="GD2" s="24">
        <v>6981</v>
      </c>
      <c r="GE2" s="24">
        <v>5481</v>
      </c>
      <c r="GF2" s="24">
        <v>6000</v>
      </c>
      <c r="GG2" s="24">
        <v>5683</v>
      </c>
      <c r="GH2" s="24">
        <v>60.03956479</v>
      </c>
      <c r="GI2" s="24">
        <v>55.409356729999999</v>
      </c>
      <c r="GJ2" s="24">
        <v>44.851657940000003</v>
      </c>
      <c r="GK2" s="24">
        <v>54.805996469999997</v>
      </c>
      <c r="GL2" s="24">
        <v>56.338028170000001</v>
      </c>
      <c r="GM2" s="24">
        <v>54.611872150000004</v>
      </c>
      <c r="GN2" s="24">
        <v>51.718983559999998</v>
      </c>
      <c r="GO2" s="24">
        <v>50.655021830000003</v>
      </c>
      <c r="GP2" s="24">
        <v>58.316633269999997</v>
      </c>
      <c r="GQ2" s="24">
        <v>58.829676069999998</v>
      </c>
      <c r="GR2" s="24">
        <v>51.550387600000001</v>
      </c>
      <c r="GS2" s="24">
        <v>82.819383259999995</v>
      </c>
      <c r="GT2" s="24">
        <v>88.313856430000001</v>
      </c>
      <c r="GU2" s="24">
        <v>84.59459459</v>
      </c>
      <c r="GV2" s="24">
        <v>84.922749069999995</v>
      </c>
      <c r="GW2" s="24">
        <v>85.6</v>
      </c>
      <c r="GX2" s="24">
        <v>84.051724140000005</v>
      </c>
      <c r="GY2" s="24">
        <v>88</v>
      </c>
      <c r="GZ2" s="24">
        <v>91.176470589999994</v>
      </c>
      <c r="HA2" s="24">
        <v>83.165829149999993</v>
      </c>
      <c r="HB2" s="24">
        <v>86.017478150000002</v>
      </c>
      <c r="HC2" s="24">
        <v>89.743589740000004</v>
      </c>
      <c r="HD2" s="24">
        <v>14890.110849999999</v>
      </c>
      <c r="HE2" s="24">
        <v>17737.024949999999</v>
      </c>
      <c r="HF2" s="24">
        <v>14828.172839999999</v>
      </c>
      <c r="HG2" s="24">
        <v>15822.75261</v>
      </c>
      <c r="HH2" s="24">
        <v>21148.26972</v>
      </c>
      <c r="HI2" s="24">
        <v>17522.197639999999</v>
      </c>
      <c r="HJ2" s="24">
        <v>17090.831579999998</v>
      </c>
      <c r="HK2" s="24">
        <v>17233.808519999999</v>
      </c>
      <c r="HL2" s="24">
        <v>15673.179340000001</v>
      </c>
      <c r="HM2" s="24">
        <v>16248.51936</v>
      </c>
      <c r="HN2" s="24">
        <v>18325.33943</v>
      </c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</row>
    <row r="3" spans="1:233" x14ac:dyDescent="0.25">
      <c r="A3">
        <v>2</v>
      </c>
      <c r="B3" t="s">
        <v>526</v>
      </c>
      <c r="C3" s="24">
        <v>551</v>
      </c>
      <c r="D3" s="24">
        <v>269</v>
      </c>
      <c r="E3" s="24">
        <v>185</v>
      </c>
      <c r="F3" s="24">
        <v>1005</v>
      </c>
      <c r="G3" s="24">
        <v>140</v>
      </c>
      <c r="H3" s="24">
        <v>563</v>
      </c>
      <c r="I3" s="24">
        <v>280</v>
      </c>
      <c r="J3" s="24">
        <v>119</v>
      </c>
      <c r="K3" s="24">
        <v>330</v>
      </c>
      <c r="L3" s="24">
        <v>558</v>
      </c>
      <c r="M3" s="24">
        <v>186</v>
      </c>
      <c r="N3" s="24">
        <v>551</v>
      </c>
      <c r="O3" s="24"/>
      <c r="P3" s="24"/>
      <c r="Q3" s="24">
        <v>551</v>
      </c>
      <c r="R3" s="24">
        <v>120</v>
      </c>
      <c r="S3" s="24">
        <v>325</v>
      </c>
      <c r="T3" s="24">
        <v>134</v>
      </c>
      <c r="U3" s="24">
        <v>66</v>
      </c>
      <c r="V3" s="24">
        <v>284</v>
      </c>
      <c r="W3" s="24">
        <v>435</v>
      </c>
      <c r="X3" s="24">
        <v>155</v>
      </c>
      <c r="Y3" s="24"/>
      <c r="Z3" s="24">
        <v>269</v>
      </c>
      <c r="AA3" s="24"/>
      <c r="AB3" s="24">
        <v>269</v>
      </c>
      <c r="AC3" s="24">
        <v>19</v>
      </c>
      <c r="AD3" s="24">
        <v>143</v>
      </c>
      <c r="AE3" s="24">
        <v>91</v>
      </c>
      <c r="AF3" s="24">
        <v>36</v>
      </c>
      <c r="AG3" s="24">
        <v>40</v>
      </c>
      <c r="AH3" s="24">
        <v>106</v>
      </c>
      <c r="AI3" s="24">
        <v>28</v>
      </c>
      <c r="AJ3" s="24"/>
      <c r="AK3" s="24"/>
      <c r="AL3" s="24">
        <v>185</v>
      </c>
      <c r="AM3" s="24">
        <v>185</v>
      </c>
      <c r="AN3" s="24">
        <v>1</v>
      </c>
      <c r="AO3" s="24">
        <v>95</v>
      </c>
      <c r="AP3" s="24">
        <v>55</v>
      </c>
      <c r="AQ3" s="24">
        <v>17</v>
      </c>
      <c r="AR3" s="24">
        <v>6</v>
      </c>
      <c r="AS3" s="24">
        <v>17</v>
      </c>
      <c r="AT3" s="24">
        <v>3</v>
      </c>
      <c r="AU3" s="24">
        <v>893</v>
      </c>
      <c r="AV3" s="24">
        <v>474</v>
      </c>
      <c r="AW3" s="24">
        <v>402</v>
      </c>
      <c r="AX3" s="24">
        <v>1769</v>
      </c>
      <c r="AY3" s="24">
        <v>258</v>
      </c>
      <c r="AZ3" s="24">
        <v>1015</v>
      </c>
      <c r="BA3" s="24">
        <v>558</v>
      </c>
      <c r="BB3" s="24">
        <v>231</v>
      </c>
      <c r="BC3" s="24">
        <v>528</v>
      </c>
      <c r="BD3" s="24">
        <v>934</v>
      </c>
      <c r="BE3" s="24">
        <v>288</v>
      </c>
      <c r="BF3" s="24">
        <v>61.702127660000002</v>
      </c>
      <c r="BG3" s="24">
        <v>56.751054850000003</v>
      </c>
      <c r="BH3" s="24">
        <v>46.019900499999999</v>
      </c>
      <c r="BI3" s="24">
        <v>56.811758060000003</v>
      </c>
      <c r="BJ3" s="24">
        <v>54.263565890000002</v>
      </c>
      <c r="BK3" s="24">
        <v>55.467980300000001</v>
      </c>
      <c r="BL3" s="24">
        <v>50.179211469999998</v>
      </c>
      <c r="BM3" s="24">
        <v>51.515151520000003</v>
      </c>
      <c r="BN3" s="24">
        <v>62.5</v>
      </c>
      <c r="BO3" s="24">
        <v>59.743040690000001</v>
      </c>
      <c r="BP3" s="24">
        <v>64.583333330000002</v>
      </c>
      <c r="BQ3" s="24">
        <v>660</v>
      </c>
      <c r="BR3" s="24">
        <v>362</v>
      </c>
      <c r="BS3" s="24">
        <v>231</v>
      </c>
      <c r="BT3" s="24">
        <v>1253</v>
      </c>
      <c r="BU3" s="24">
        <v>135</v>
      </c>
      <c r="BV3" s="24">
        <v>716</v>
      </c>
      <c r="BW3" s="24">
        <v>356</v>
      </c>
      <c r="BX3" s="24">
        <v>145</v>
      </c>
      <c r="BY3" s="24">
        <v>368</v>
      </c>
      <c r="BZ3" s="24">
        <v>654</v>
      </c>
      <c r="CA3" s="24">
        <v>122</v>
      </c>
      <c r="CB3" s="24">
        <v>781</v>
      </c>
      <c r="CC3" s="24">
        <v>418</v>
      </c>
      <c r="CD3" s="24">
        <v>257</v>
      </c>
      <c r="CE3" s="24">
        <v>1456</v>
      </c>
      <c r="CF3" s="24">
        <v>162</v>
      </c>
      <c r="CG3" s="24">
        <v>822</v>
      </c>
      <c r="CH3" s="24">
        <v>410</v>
      </c>
      <c r="CI3" s="24">
        <v>164</v>
      </c>
      <c r="CJ3" s="24">
        <v>438</v>
      </c>
      <c r="CK3" s="24">
        <v>769</v>
      </c>
      <c r="CL3" s="24">
        <v>140</v>
      </c>
      <c r="CM3" s="24">
        <v>84.507042249999998</v>
      </c>
      <c r="CN3" s="24">
        <v>86.602870809999999</v>
      </c>
      <c r="CO3" s="24">
        <v>89.883268479999998</v>
      </c>
      <c r="CP3" s="24">
        <v>86.057692309999993</v>
      </c>
      <c r="CQ3" s="24">
        <v>83.333333330000002</v>
      </c>
      <c r="CR3" s="24">
        <v>87.10462287</v>
      </c>
      <c r="CS3" s="24">
        <v>86.829268290000002</v>
      </c>
      <c r="CT3" s="24">
        <v>88.414634149999998</v>
      </c>
      <c r="CU3" s="24">
        <v>84.018264840000001</v>
      </c>
      <c r="CV3" s="24">
        <v>85.045513650000004</v>
      </c>
      <c r="CW3" s="24">
        <v>87.142857140000004</v>
      </c>
      <c r="CX3" s="24">
        <v>491</v>
      </c>
      <c r="CY3" s="24">
        <v>249</v>
      </c>
      <c r="CZ3" s="24">
        <v>174</v>
      </c>
      <c r="DA3" s="24">
        <v>914</v>
      </c>
      <c r="DB3" s="24">
        <v>134</v>
      </c>
      <c r="DC3" s="24">
        <v>514</v>
      </c>
      <c r="DD3" s="24">
        <v>246</v>
      </c>
      <c r="DE3" s="24">
        <v>105</v>
      </c>
      <c r="DF3" s="24">
        <v>291</v>
      </c>
      <c r="DG3" s="24">
        <v>498</v>
      </c>
      <c r="DH3" s="24">
        <v>158</v>
      </c>
      <c r="DI3" s="24">
        <v>789</v>
      </c>
      <c r="DJ3" s="24">
        <v>433</v>
      </c>
      <c r="DK3" s="24">
        <v>372</v>
      </c>
      <c r="DL3" s="24">
        <v>1594</v>
      </c>
      <c r="DM3" s="24">
        <v>241</v>
      </c>
      <c r="DN3" s="24">
        <v>921</v>
      </c>
      <c r="DO3" s="24">
        <v>494</v>
      </c>
      <c r="DP3" s="24">
        <v>208</v>
      </c>
      <c r="DQ3" s="24">
        <v>467</v>
      </c>
      <c r="DR3" s="24">
        <v>825</v>
      </c>
      <c r="DS3" s="24">
        <v>245</v>
      </c>
      <c r="DT3" s="24">
        <v>62.230671739999998</v>
      </c>
      <c r="DU3" s="24">
        <v>57.505773670000004</v>
      </c>
      <c r="DV3" s="24">
        <v>46.77419355</v>
      </c>
      <c r="DW3" s="24">
        <v>57.340025089999997</v>
      </c>
      <c r="DX3" s="24">
        <v>55.601659750000003</v>
      </c>
      <c r="DY3" s="24">
        <v>55.808903370000003</v>
      </c>
      <c r="DZ3" s="24">
        <v>49.79757085</v>
      </c>
      <c r="EA3" s="24">
        <v>50.48076923</v>
      </c>
      <c r="EB3" s="24">
        <v>62.312633830000003</v>
      </c>
      <c r="EC3" s="24">
        <v>60.363636360000001</v>
      </c>
      <c r="ED3" s="24">
        <v>64.489795920000006</v>
      </c>
      <c r="EE3" s="24">
        <v>9681808.3200000003</v>
      </c>
      <c r="EF3" s="24">
        <v>6834884.7599999998</v>
      </c>
      <c r="EG3" s="24">
        <v>3197820.94</v>
      </c>
      <c r="EH3" s="24">
        <v>19714514.02</v>
      </c>
      <c r="EI3" s="24">
        <v>2756696.9</v>
      </c>
      <c r="EJ3" s="24">
        <v>12006160.48</v>
      </c>
      <c r="EK3" s="24">
        <v>5995723.5199999996</v>
      </c>
      <c r="EL3" s="24">
        <v>2547637.12</v>
      </c>
      <c r="EM3" s="24">
        <v>5680699.1200000001</v>
      </c>
      <c r="EN3" s="24">
        <v>10363884.439999999</v>
      </c>
      <c r="EO3" s="24">
        <v>2366808.2000000002</v>
      </c>
      <c r="EP3" s="24">
        <v>660</v>
      </c>
      <c r="EQ3" s="24">
        <v>362</v>
      </c>
      <c r="ER3" s="24">
        <v>231</v>
      </c>
      <c r="ES3" s="24">
        <v>1253</v>
      </c>
      <c r="ET3" s="24">
        <v>135</v>
      </c>
      <c r="EU3" s="24">
        <v>716</v>
      </c>
      <c r="EV3" s="24">
        <v>356</v>
      </c>
      <c r="EW3" s="24">
        <v>145</v>
      </c>
      <c r="EX3" s="24">
        <v>368</v>
      </c>
      <c r="EY3" s="24">
        <v>654</v>
      </c>
      <c r="EZ3" s="24">
        <v>122</v>
      </c>
      <c r="FA3" s="24">
        <v>14669.40655</v>
      </c>
      <c r="FB3" s="24">
        <v>18880.897130000001</v>
      </c>
      <c r="FC3" s="24">
        <v>13843.38069</v>
      </c>
      <c r="FD3" s="24">
        <v>15733.849980000001</v>
      </c>
      <c r="FE3" s="24">
        <v>20419.977040000002</v>
      </c>
      <c r="FF3" s="24">
        <v>16768.380560000001</v>
      </c>
      <c r="FG3" s="24">
        <v>16841.919999999998</v>
      </c>
      <c r="FH3" s="24">
        <v>17569.911169999999</v>
      </c>
      <c r="FI3" s="24">
        <v>15436.68239</v>
      </c>
      <c r="FJ3" s="24">
        <v>15846.918100000001</v>
      </c>
      <c r="FK3" s="24">
        <v>19400.067210000001</v>
      </c>
      <c r="FL3" s="24">
        <v>5103</v>
      </c>
      <c r="FM3" s="24">
        <v>7087</v>
      </c>
      <c r="FN3" s="24">
        <v>5188</v>
      </c>
      <c r="FO3" s="24">
        <v>5607</v>
      </c>
      <c r="FP3" s="24">
        <v>6712</v>
      </c>
      <c r="FQ3" s="24">
        <v>6155</v>
      </c>
      <c r="FR3" s="24">
        <v>5970</v>
      </c>
      <c r="FS3" s="24">
        <v>6630</v>
      </c>
      <c r="FT3" s="24">
        <v>5297</v>
      </c>
      <c r="FU3" s="24">
        <v>5567</v>
      </c>
      <c r="FV3" s="24">
        <v>5790</v>
      </c>
      <c r="FW3" s="24">
        <v>5675</v>
      </c>
      <c r="FX3" s="24">
        <v>6815</v>
      </c>
      <c r="FY3" s="24">
        <v>5248</v>
      </c>
      <c r="FZ3" s="24">
        <v>5851</v>
      </c>
      <c r="GA3" s="24">
        <v>7713</v>
      </c>
      <c r="GB3" s="24">
        <v>6141</v>
      </c>
      <c r="GC3" s="24">
        <v>5958</v>
      </c>
      <c r="GD3" s="24">
        <v>6281</v>
      </c>
      <c r="GE3" s="24">
        <v>5750</v>
      </c>
      <c r="GF3" s="24">
        <v>5922</v>
      </c>
      <c r="GG3" s="24">
        <v>7365</v>
      </c>
      <c r="GH3" s="24">
        <v>61.811505510000003</v>
      </c>
      <c r="GI3" s="24">
        <v>56.410256410000002</v>
      </c>
      <c r="GJ3" s="24">
        <v>45.081967210000002</v>
      </c>
      <c r="GK3" s="24">
        <v>56.575682380000003</v>
      </c>
      <c r="GL3" s="24">
        <v>59.090909089999997</v>
      </c>
      <c r="GM3" s="24">
        <v>55.032119909999999</v>
      </c>
      <c r="GN3" s="24">
        <v>51.076320940000002</v>
      </c>
      <c r="GO3" s="24">
        <v>51.658767769999997</v>
      </c>
      <c r="GP3" s="24">
        <v>61.875</v>
      </c>
      <c r="GQ3" s="24">
        <v>59.71731449</v>
      </c>
      <c r="GR3" s="24">
        <v>66.037735850000004</v>
      </c>
      <c r="GS3" s="24">
        <v>84.033613450000004</v>
      </c>
      <c r="GT3" s="24">
        <v>86.889460150000005</v>
      </c>
      <c r="GU3" s="24">
        <v>88.888888890000004</v>
      </c>
      <c r="GV3" s="24">
        <v>85.714285709999999</v>
      </c>
      <c r="GW3" s="24">
        <v>82.191780820000005</v>
      </c>
      <c r="GX3" s="24">
        <v>86.719787519999997</v>
      </c>
      <c r="GY3" s="24">
        <v>86.597938139999997</v>
      </c>
      <c r="GZ3" s="24">
        <v>87.662337660000006</v>
      </c>
      <c r="HA3" s="24">
        <v>83.544303799999994</v>
      </c>
      <c r="HB3" s="24">
        <v>84.822695039999999</v>
      </c>
      <c r="HC3" s="24">
        <v>86.614173230000006</v>
      </c>
      <c r="HD3" s="24">
        <v>14555.75153</v>
      </c>
      <c r="HE3" s="24">
        <v>18852.946039999999</v>
      </c>
      <c r="HF3" s="24">
        <v>14245.06702</v>
      </c>
      <c r="HG3" s="24">
        <v>15766.771919999999</v>
      </c>
      <c r="HH3" s="24">
        <v>20156.956170000001</v>
      </c>
      <c r="HI3" s="24">
        <v>16821.095929999999</v>
      </c>
      <c r="HJ3" s="24">
        <v>16777.788509999998</v>
      </c>
      <c r="HK3" s="24">
        <v>17635.297040000001</v>
      </c>
      <c r="HL3" s="24">
        <v>14945.133030000001</v>
      </c>
      <c r="HM3" s="24">
        <v>15691.22271</v>
      </c>
      <c r="HN3" s="24">
        <v>19069.192729999999</v>
      </c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</row>
    <row r="4" spans="1:233" x14ac:dyDescent="0.25">
      <c r="A4">
        <v>3</v>
      </c>
      <c r="B4" t="s">
        <v>517</v>
      </c>
      <c r="C4" s="24">
        <v>84</v>
      </c>
      <c r="D4" s="24">
        <v>39</v>
      </c>
      <c r="E4" s="24">
        <v>26</v>
      </c>
      <c r="F4" s="24">
        <v>149</v>
      </c>
      <c r="G4" s="24">
        <v>8</v>
      </c>
      <c r="H4" s="24">
        <v>70</v>
      </c>
      <c r="I4" s="24">
        <v>26</v>
      </c>
      <c r="J4" s="24">
        <v>10</v>
      </c>
      <c r="K4" s="24">
        <v>30</v>
      </c>
      <c r="L4" s="24">
        <v>64</v>
      </c>
      <c r="M4" s="24">
        <v>11</v>
      </c>
      <c r="N4" s="24">
        <v>84</v>
      </c>
      <c r="O4" s="24"/>
      <c r="P4" s="24"/>
      <c r="Q4" s="24">
        <v>84</v>
      </c>
      <c r="R4" s="24">
        <v>8</v>
      </c>
      <c r="S4" s="24">
        <v>40</v>
      </c>
      <c r="T4" s="24">
        <v>11</v>
      </c>
      <c r="U4" s="24">
        <v>5</v>
      </c>
      <c r="V4" s="24">
        <v>27</v>
      </c>
      <c r="W4" s="24">
        <v>56</v>
      </c>
      <c r="X4" s="24">
        <v>10</v>
      </c>
      <c r="Y4" s="24"/>
      <c r="Z4" s="24">
        <v>39</v>
      </c>
      <c r="AA4" s="24"/>
      <c r="AB4" s="24">
        <v>39</v>
      </c>
      <c r="AC4" s="24"/>
      <c r="AD4" s="24">
        <v>20</v>
      </c>
      <c r="AE4" s="24">
        <v>8</v>
      </c>
      <c r="AF4" s="24">
        <v>3</v>
      </c>
      <c r="AG4" s="24">
        <v>3</v>
      </c>
      <c r="AH4" s="24">
        <v>8</v>
      </c>
      <c r="AI4" s="24">
        <v>1</v>
      </c>
      <c r="AJ4" s="24"/>
      <c r="AK4" s="24"/>
      <c r="AL4" s="24">
        <v>26</v>
      </c>
      <c r="AM4" s="24">
        <v>26</v>
      </c>
      <c r="AN4" s="24"/>
      <c r="AO4" s="24">
        <v>10</v>
      </c>
      <c r="AP4" s="24">
        <v>7</v>
      </c>
      <c r="AQ4" s="24">
        <v>2</v>
      </c>
      <c r="AR4" s="24"/>
      <c r="AS4" s="24">
        <v>0</v>
      </c>
      <c r="AT4" s="24">
        <v>0</v>
      </c>
      <c r="AU4" s="24">
        <v>146</v>
      </c>
      <c r="AV4" s="24">
        <v>79</v>
      </c>
      <c r="AW4" s="24">
        <v>75</v>
      </c>
      <c r="AX4" s="24">
        <v>300</v>
      </c>
      <c r="AY4" s="24">
        <v>10</v>
      </c>
      <c r="AZ4" s="24">
        <v>127</v>
      </c>
      <c r="BA4" s="24">
        <v>61</v>
      </c>
      <c r="BB4" s="24">
        <v>24</v>
      </c>
      <c r="BC4" s="24">
        <v>61</v>
      </c>
      <c r="BD4" s="24">
        <v>115</v>
      </c>
      <c r="BE4" s="24">
        <v>23</v>
      </c>
      <c r="BF4" s="24">
        <v>57.534246580000001</v>
      </c>
      <c r="BG4" s="24">
        <v>49.367088610000003</v>
      </c>
      <c r="BH4" s="24">
        <v>34.666666669999998</v>
      </c>
      <c r="BI4" s="24">
        <v>49.666666669999998</v>
      </c>
      <c r="BJ4" s="24">
        <v>80</v>
      </c>
      <c r="BK4" s="24">
        <v>55.11811024</v>
      </c>
      <c r="BL4" s="24">
        <v>42.62295082</v>
      </c>
      <c r="BM4" s="24">
        <v>41.666666669999998</v>
      </c>
      <c r="BN4" s="24">
        <v>49.180327869999999</v>
      </c>
      <c r="BO4" s="24">
        <v>55.652173910000002</v>
      </c>
      <c r="BP4" s="24">
        <v>47.826086959999998</v>
      </c>
      <c r="BQ4" s="24">
        <v>80</v>
      </c>
      <c r="BR4" s="24">
        <v>43</v>
      </c>
      <c r="BS4" s="24">
        <v>28</v>
      </c>
      <c r="BT4" s="24">
        <v>151</v>
      </c>
      <c r="BU4" s="24">
        <v>11</v>
      </c>
      <c r="BV4" s="24">
        <v>66</v>
      </c>
      <c r="BW4" s="24">
        <v>25</v>
      </c>
      <c r="BX4" s="24">
        <v>10</v>
      </c>
      <c r="BY4" s="24">
        <v>32</v>
      </c>
      <c r="BZ4" s="24">
        <v>63</v>
      </c>
      <c r="CA4" s="24">
        <v>2</v>
      </c>
      <c r="CB4" s="24">
        <v>97</v>
      </c>
      <c r="CC4" s="24">
        <v>51</v>
      </c>
      <c r="CD4" s="24">
        <v>36</v>
      </c>
      <c r="CE4" s="24">
        <v>184</v>
      </c>
      <c r="CF4" s="24">
        <v>13</v>
      </c>
      <c r="CG4" s="24">
        <v>79</v>
      </c>
      <c r="CH4" s="24">
        <v>32</v>
      </c>
      <c r="CI4" s="24">
        <v>11</v>
      </c>
      <c r="CJ4" s="24">
        <v>38</v>
      </c>
      <c r="CK4" s="24">
        <v>77</v>
      </c>
      <c r="CL4" s="24">
        <v>2</v>
      </c>
      <c r="CM4" s="24">
        <v>82.474226799999997</v>
      </c>
      <c r="CN4" s="24">
        <v>84.313725489999996</v>
      </c>
      <c r="CO4" s="24">
        <v>77.777777779999994</v>
      </c>
      <c r="CP4" s="24">
        <v>82.065217390000001</v>
      </c>
      <c r="CQ4" s="24">
        <v>84.61538462</v>
      </c>
      <c r="CR4" s="24">
        <v>83.544303799999994</v>
      </c>
      <c r="CS4" s="24">
        <v>78.125</v>
      </c>
      <c r="CT4" s="24">
        <v>90.909090910000003</v>
      </c>
      <c r="CU4" s="24">
        <v>84.21052632</v>
      </c>
      <c r="CV4" s="24">
        <v>81.818181820000007</v>
      </c>
      <c r="CW4" s="24">
        <v>100</v>
      </c>
      <c r="CX4" s="24">
        <v>79</v>
      </c>
      <c r="CY4" s="24">
        <v>37</v>
      </c>
      <c r="CZ4" s="24">
        <v>24</v>
      </c>
      <c r="DA4" s="24">
        <v>140</v>
      </c>
      <c r="DB4" s="24">
        <v>6</v>
      </c>
      <c r="DC4" s="24">
        <v>64</v>
      </c>
      <c r="DD4" s="24">
        <v>25</v>
      </c>
      <c r="DE4" s="24">
        <v>9</v>
      </c>
      <c r="DF4" s="24">
        <v>29</v>
      </c>
      <c r="DG4" s="24">
        <v>61</v>
      </c>
      <c r="DH4" s="24">
        <v>9</v>
      </c>
      <c r="DI4" s="24">
        <v>134</v>
      </c>
      <c r="DJ4" s="24">
        <v>76</v>
      </c>
      <c r="DK4" s="24">
        <v>69</v>
      </c>
      <c r="DL4" s="24">
        <v>279</v>
      </c>
      <c r="DM4" s="24">
        <v>8</v>
      </c>
      <c r="DN4" s="24">
        <v>117</v>
      </c>
      <c r="DO4" s="24">
        <v>57</v>
      </c>
      <c r="DP4" s="24">
        <v>21</v>
      </c>
      <c r="DQ4" s="24">
        <v>53</v>
      </c>
      <c r="DR4" s="24">
        <v>104</v>
      </c>
      <c r="DS4" s="24">
        <v>15</v>
      </c>
      <c r="DT4" s="24">
        <v>58.955223879999998</v>
      </c>
      <c r="DU4" s="24">
        <v>48.684210530000001</v>
      </c>
      <c r="DV4" s="24">
        <v>34.782608699999997</v>
      </c>
      <c r="DW4" s="24">
        <v>50.179211469999998</v>
      </c>
      <c r="DX4" s="24">
        <v>75</v>
      </c>
      <c r="DY4" s="24">
        <v>54.700854700000001</v>
      </c>
      <c r="DZ4" s="24">
        <v>43.85964912</v>
      </c>
      <c r="EA4" s="24">
        <v>42.857142860000003</v>
      </c>
      <c r="EB4" s="24">
        <v>54.716981130000001</v>
      </c>
      <c r="EC4" s="24">
        <v>58.65384615</v>
      </c>
      <c r="ED4" s="24">
        <v>60</v>
      </c>
      <c r="EE4" s="24">
        <v>1343803.58</v>
      </c>
      <c r="EF4" s="24">
        <v>663772.80000000005</v>
      </c>
      <c r="EG4" s="24">
        <v>425247.78</v>
      </c>
      <c r="EH4" s="24">
        <v>2432824.16</v>
      </c>
      <c r="EI4" s="24">
        <v>141645.9</v>
      </c>
      <c r="EJ4" s="24">
        <v>1139476.8799999999</v>
      </c>
      <c r="EK4" s="24">
        <v>552038.04</v>
      </c>
      <c r="EL4" s="24">
        <v>331800.03999999998</v>
      </c>
      <c r="EM4" s="24">
        <v>442149.56</v>
      </c>
      <c r="EN4" s="24">
        <v>1063470.3</v>
      </c>
      <c r="EO4" s="24">
        <v>31791</v>
      </c>
      <c r="EP4" s="24">
        <v>80</v>
      </c>
      <c r="EQ4" s="24">
        <v>43</v>
      </c>
      <c r="ER4" s="24">
        <v>28</v>
      </c>
      <c r="ES4" s="24">
        <v>151</v>
      </c>
      <c r="ET4" s="24">
        <v>11</v>
      </c>
      <c r="EU4" s="24">
        <v>66</v>
      </c>
      <c r="EV4" s="24">
        <v>25</v>
      </c>
      <c r="EW4" s="24">
        <v>10</v>
      </c>
      <c r="EX4" s="24">
        <v>32</v>
      </c>
      <c r="EY4" s="24">
        <v>63</v>
      </c>
      <c r="EZ4" s="24">
        <v>2</v>
      </c>
      <c r="FA4" s="24">
        <v>16797.544750000001</v>
      </c>
      <c r="FB4" s="24">
        <v>15436.57674</v>
      </c>
      <c r="FC4" s="24">
        <v>15187.42071</v>
      </c>
      <c r="FD4" s="24">
        <v>16111.41828</v>
      </c>
      <c r="FE4" s="24">
        <v>12876.9</v>
      </c>
      <c r="FF4" s="24">
        <v>17264.801210000001</v>
      </c>
      <c r="FG4" s="24">
        <v>22081.5216</v>
      </c>
      <c r="FH4" s="24">
        <v>33180.004000000001</v>
      </c>
      <c r="FI4" s="24">
        <v>13817.17375</v>
      </c>
      <c r="FJ4" s="24">
        <v>16880.480950000001</v>
      </c>
      <c r="FK4" s="24">
        <v>15895.5</v>
      </c>
      <c r="FL4" s="24">
        <v>5264</v>
      </c>
      <c r="FM4" s="24">
        <v>6790</v>
      </c>
      <c r="FN4" s="24">
        <v>5188</v>
      </c>
      <c r="FO4" s="24">
        <v>5684</v>
      </c>
      <c r="FP4" s="24">
        <v>5000</v>
      </c>
      <c r="FQ4" s="24">
        <v>5263</v>
      </c>
      <c r="FR4" s="24">
        <v>5364</v>
      </c>
      <c r="FS4" s="24">
        <v>4814</v>
      </c>
      <c r="FT4" s="24">
        <v>4736</v>
      </c>
      <c r="FU4" s="24">
        <v>5296</v>
      </c>
      <c r="FV4" s="24">
        <v>4813</v>
      </c>
      <c r="FW4" s="24">
        <v>5415</v>
      </c>
      <c r="FX4" s="24">
        <v>6228</v>
      </c>
      <c r="FY4" s="24">
        <v>4928</v>
      </c>
      <c r="FZ4" s="24">
        <v>5530</v>
      </c>
      <c r="GA4" s="24">
        <v>6752</v>
      </c>
      <c r="GB4" s="24">
        <v>5533</v>
      </c>
      <c r="GC4" s="24">
        <v>7034</v>
      </c>
      <c r="GD4" s="24">
        <v>10846</v>
      </c>
      <c r="GE4" s="24">
        <v>3997</v>
      </c>
      <c r="GF4" s="24">
        <v>5464</v>
      </c>
      <c r="GG4" s="24">
        <v>9455</v>
      </c>
      <c r="GH4" s="24">
        <v>58.955223879999998</v>
      </c>
      <c r="GI4" s="24">
        <v>49.333333330000002</v>
      </c>
      <c r="GJ4" s="24">
        <v>35.714285709999999</v>
      </c>
      <c r="GK4" s="24">
        <v>50.537634410000003</v>
      </c>
      <c r="GL4" s="24">
        <v>80</v>
      </c>
      <c r="GM4" s="24">
        <v>57.264957260000003</v>
      </c>
      <c r="GN4" s="24">
        <v>43.103448280000002</v>
      </c>
      <c r="GO4" s="24">
        <v>39.130434780000002</v>
      </c>
      <c r="GP4" s="24">
        <v>48.275862070000002</v>
      </c>
      <c r="GQ4" s="24">
        <v>56.603773580000002</v>
      </c>
      <c r="GR4" s="24">
        <v>47.826086959999998</v>
      </c>
      <c r="GS4" s="24">
        <v>81.818181820000007</v>
      </c>
      <c r="GT4" s="24">
        <v>88.636363639999999</v>
      </c>
      <c r="GU4" s="24">
        <v>78.787878789999994</v>
      </c>
      <c r="GV4" s="24">
        <v>83.030303029999999</v>
      </c>
      <c r="GW4" s="24">
        <v>83.333333330000002</v>
      </c>
      <c r="GX4" s="24">
        <v>84.507042249999998</v>
      </c>
      <c r="GY4" s="24">
        <v>80.645161290000004</v>
      </c>
      <c r="GZ4" s="24">
        <v>90.909090910000003</v>
      </c>
      <c r="HA4" s="24">
        <v>85.294117650000004</v>
      </c>
      <c r="HB4" s="24">
        <v>82.857142859999996</v>
      </c>
      <c r="HC4" s="24">
        <v>100</v>
      </c>
      <c r="HD4" s="24">
        <v>17249.438610000001</v>
      </c>
      <c r="HE4" s="24">
        <v>15467.859490000001</v>
      </c>
      <c r="HF4" s="24">
        <v>15380.260770000001</v>
      </c>
      <c r="HG4" s="24">
        <v>16387.539270000001</v>
      </c>
      <c r="HH4" s="24">
        <v>12919.19</v>
      </c>
      <c r="HI4" s="24">
        <v>17953.648000000001</v>
      </c>
      <c r="HJ4" s="24">
        <v>22081.5216</v>
      </c>
      <c r="HK4" s="24">
        <v>33180.004000000001</v>
      </c>
      <c r="HL4" s="24">
        <v>14108.329659999999</v>
      </c>
      <c r="HM4" s="24">
        <v>17330.901720000002</v>
      </c>
      <c r="HN4" s="24">
        <v>24831</v>
      </c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</row>
    <row r="5" spans="1:233" x14ac:dyDescent="0.25">
      <c r="A5">
        <v>4</v>
      </c>
      <c r="B5" t="s">
        <v>529</v>
      </c>
      <c r="C5" s="24">
        <v>368</v>
      </c>
      <c r="D5" s="24">
        <v>203</v>
      </c>
      <c r="E5" s="24">
        <v>177</v>
      </c>
      <c r="F5" s="24">
        <v>748</v>
      </c>
      <c r="G5" s="24">
        <v>38</v>
      </c>
      <c r="H5" s="24">
        <v>359</v>
      </c>
      <c r="I5" s="24">
        <v>193</v>
      </c>
      <c r="J5" s="24">
        <v>65</v>
      </c>
      <c r="K5" s="24">
        <v>156</v>
      </c>
      <c r="L5" s="24">
        <v>331</v>
      </c>
      <c r="M5" s="24">
        <v>81</v>
      </c>
      <c r="N5" s="24">
        <v>368</v>
      </c>
      <c r="O5" s="24"/>
      <c r="P5" s="24"/>
      <c r="Q5" s="24">
        <v>368</v>
      </c>
      <c r="R5" s="24">
        <v>33</v>
      </c>
      <c r="S5" s="24">
        <v>193</v>
      </c>
      <c r="T5" s="24">
        <v>80</v>
      </c>
      <c r="U5" s="24">
        <v>29</v>
      </c>
      <c r="V5" s="24">
        <v>135</v>
      </c>
      <c r="W5" s="24">
        <v>270</v>
      </c>
      <c r="X5" s="24">
        <v>63</v>
      </c>
      <c r="Y5" s="24"/>
      <c r="Z5" s="24">
        <v>203</v>
      </c>
      <c r="AA5" s="24"/>
      <c r="AB5" s="24">
        <v>203</v>
      </c>
      <c r="AC5" s="24">
        <v>5</v>
      </c>
      <c r="AD5" s="24">
        <v>87</v>
      </c>
      <c r="AE5" s="24">
        <v>64</v>
      </c>
      <c r="AF5" s="24">
        <v>26</v>
      </c>
      <c r="AG5" s="24">
        <v>19</v>
      </c>
      <c r="AH5" s="24">
        <v>52</v>
      </c>
      <c r="AI5" s="24">
        <v>12</v>
      </c>
      <c r="AJ5" s="24"/>
      <c r="AK5" s="24"/>
      <c r="AL5" s="24">
        <v>177</v>
      </c>
      <c r="AM5" s="24">
        <v>177</v>
      </c>
      <c r="AN5" s="24"/>
      <c r="AO5" s="24">
        <v>79</v>
      </c>
      <c r="AP5" s="24">
        <v>49</v>
      </c>
      <c r="AQ5" s="24">
        <v>10</v>
      </c>
      <c r="AR5" s="24">
        <v>2</v>
      </c>
      <c r="AS5" s="24">
        <v>9</v>
      </c>
      <c r="AT5" s="24">
        <v>6</v>
      </c>
      <c r="AU5" s="24">
        <v>507</v>
      </c>
      <c r="AV5" s="24">
        <v>331</v>
      </c>
      <c r="AW5" s="24">
        <v>356</v>
      </c>
      <c r="AX5" s="24">
        <v>1194</v>
      </c>
      <c r="AY5" s="24">
        <v>60</v>
      </c>
      <c r="AZ5" s="24">
        <v>568</v>
      </c>
      <c r="BA5" s="24">
        <v>320</v>
      </c>
      <c r="BB5" s="24">
        <v>113</v>
      </c>
      <c r="BC5" s="24">
        <v>211</v>
      </c>
      <c r="BD5" s="24">
        <v>479</v>
      </c>
      <c r="BE5" s="24">
        <v>112</v>
      </c>
      <c r="BF5" s="24">
        <v>72.583826430000002</v>
      </c>
      <c r="BG5" s="24">
        <v>61.329305140000002</v>
      </c>
      <c r="BH5" s="24">
        <v>49.719101119999998</v>
      </c>
      <c r="BI5" s="24">
        <v>62.646566159999999</v>
      </c>
      <c r="BJ5" s="24">
        <v>63.333333330000002</v>
      </c>
      <c r="BK5" s="24">
        <v>63.204225350000002</v>
      </c>
      <c r="BL5" s="24">
        <v>60.3125</v>
      </c>
      <c r="BM5" s="24">
        <v>57.522123890000003</v>
      </c>
      <c r="BN5" s="24">
        <v>73.933649290000005</v>
      </c>
      <c r="BO5" s="24">
        <v>69.102296449999997</v>
      </c>
      <c r="BP5" s="24">
        <v>72.321428569999995</v>
      </c>
      <c r="BQ5" s="24">
        <v>515</v>
      </c>
      <c r="BR5" s="24">
        <v>309</v>
      </c>
      <c r="BS5" s="24">
        <v>233</v>
      </c>
      <c r="BT5" s="24">
        <v>1057</v>
      </c>
      <c r="BU5" s="24">
        <v>71</v>
      </c>
      <c r="BV5" s="24">
        <v>491</v>
      </c>
      <c r="BW5" s="24">
        <v>223</v>
      </c>
      <c r="BX5" s="24">
        <v>60</v>
      </c>
      <c r="BY5" s="24">
        <v>216</v>
      </c>
      <c r="BZ5" s="24">
        <v>430</v>
      </c>
      <c r="CA5" s="24">
        <v>55</v>
      </c>
      <c r="CB5" s="24">
        <v>623</v>
      </c>
      <c r="CC5" s="24">
        <v>364</v>
      </c>
      <c r="CD5" s="24">
        <v>286</v>
      </c>
      <c r="CE5" s="24">
        <v>1273</v>
      </c>
      <c r="CF5" s="24">
        <v>83</v>
      </c>
      <c r="CG5" s="24">
        <v>603</v>
      </c>
      <c r="CH5" s="24">
        <v>274</v>
      </c>
      <c r="CI5" s="24">
        <v>82</v>
      </c>
      <c r="CJ5" s="24">
        <v>274</v>
      </c>
      <c r="CK5" s="24">
        <v>534</v>
      </c>
      <c r="CL5" s="24">
        <v>67</v>
      </c>
      <c r="CM5" s="24">
        <v>82.664526480000006</v>
      </c>
      <c r="CN5" s="24">
        <v>84.890109890000005</v>
      </c>
      <c r="CO5" s="24">
        <v>81.468531470000002</v>
      </c>
      <c r="CP5" s="24">
        <v>83.032207380000003</v>
      </c>
      <c r="CQ5" s="24">
        <v>85.542168669999995</v>
      </c>
      <c r="CR5" s="24">
        <v>81.426202320000002</v>
      </c>
      <c r="CS5" s="24">
        <v>81.38686131</v>
      </c>
      <c r="CT5" s="24">
        <v>73.170731709999998</v>
      </c>
      <c r="CU5" s="24">
        <v>78.832116790000001</v>
      </c>
      <c r="CV5" s="24">
        <v>80.524344569999997</v>
      </c>
      <c r="CW5" s="24">
        <v>82.089552240000003</v>
      </c>
      <c r="CX5" s="24">
        <v>320</v>
      </c>
      <c r="CY5" s="24">
        <v>186</v>
      </c>
      <c r="CZ5" s="24">
        <v>161</v>
      </c>
      <c r="DA5" s="24">
        <v>667</v>
      </c>
      <c r="DB5" s="24">
        <v>29</v>
      </c>
      <c r="DC5" s="24">
        <v>320</v>
      </c>
      <c r="DD5" s="24">
        <v>168</v>
      </c>
      <c r="DE5" s="24">
        <v>53</v>
      </c>
      <c r="DF5" s="24">
        <v>133</v>
      </c>
      <c r="DG5" s="24">
        <v>292</v>
      </c>
      <c r="DH5" s="24">
        <v>61</v>
      </c>
      <c r="DI5" s="24">
        <v>435</v>
      </c>
      <c r="DJ5" s="24">
        <v>294</v>
      </c>
      <c r="DK5" s="24">
        <v>321</v>
      </c>
      <c r="DL5" s="24">
        <v>1050</v>
      </c>
      <c r="DM5" s="24">
        <v>48</v>
      </c>
      <c r="DN5" s="24">
        <v>501</v>
      </c>
      <c r="DO5" s="24">
        <v>274</v>
      </c>
      <c r="DP5" s="24">
        <v>94</v>
      </c>
      <c r="DQ5" s="24">
        <v>182</v>
      </c>
      <c r="DR5" s="24">
        <v>416</v>
      </c>
      <c r="DS5" s="24">
        <v>87</v>
      </c>
      <c r="DT5" s="24">
        <v>73.563218390000003</v>
      </c>
      <c r="DU5" s="24">
        <v>63.265306119999998</v>
      </c>
      <c r="DV5" s="24">
        <v>50.155763239999999</v>
      </c>
      <c r="DW5" s="24">
        <v>63.52380952</v>
      </c>
      <c r="DX5" s="24">
        <v>60.416666669999998</v>
      </c>
      <c r="DY5" s="24">
        <v>63.872255490000001</v>
      </c>
      <c r="DZ5" s="24">
        <v>61.31386861</v>
      </c>
      <c r="EA5" s="24">
        <v>56.382978719999997</v>
      </c>
      <c r="EB5" s="24">
        <v>73.07692308</v>
      </c>
      <c r="EC5" s="24">
        <v>70.192307690000007</v>
      </c>
      <c r="ED5" s="24">
        <v>70.114942529999993</v>
      </c>
      <c r="EE5" s="24">
        <v>7226565.2599999998</v>
      </c>
      <c r="EF5" s="24">
        <v>5478232.7599999998</v>
      </c>
      <c r="EG5" s="24">
        <v>3226034.58</v>
      </c>
      <c r="EH5" s="24">
        <v>15930832.6</v>
      </c>
      <c r="EI5" s="24">
        <v>1185911.76</v>
      </c>
      <c r="EJ5" s="24">
        <v>8076682.9199999999</v>
      </c>
      <c r="EK5" s="24">
        <v>3648556.14</v>
      </c>
      <c r="EL5" s="24">
        <v>1060159.98</v>
      </c>
      <c r="EM5" s="24">
        <v>3148929.02</v>
      </c>
      <c r="EN5" s="24">
        <v>6340070.4400000004</v>
      </c>
      <c r="EO5" s="24">
        <v>963979.06</v>
      </c>
      <c r="EP5" s="24">
        <v>515</v>
      </c>
      <c r="EQ5" s="24">
        <v>309</v>
      </c>
      <c r="ER5" s="24">
        <v>233</v>
      </c>
      <c r="ES5" s="24">
        <v>1057</v>
      </c>
      <c r="ET5" s="24">
        <v>71</v>
      </c>
      <c r="EU5" s="24">
        <v>491</v>
      </c>
      <c r="EV5" s="24">
        <v>223</v>
      </c>
      <c r="EW5" s="24">
        <v>60</v>
      </c>
      <c r="EX5" s="24">
        <v>216</v>
      </c>
      <c r="EY5" s="24">
        <v>430</v>
      </c>
      <c r="EZ5" s="24">
        <v>55</v>
      </c>
      <c r="FA5" s="24">
        <v>14032.16555</v>
      </c>
      <c r="FB5" s="24">
        <v>17728.908609999999</v>
      </c>
      <c r="FC5" s="24">
        <v>13845.641970000001</v>
      </c>
      <c r="FD5" s="24">
        <v>15071.74324</v>
      </c>
      <c r="FE5" s="24">
        <v>16702.982540000001</v>
      </c>
      <c r="FF5" s="24">
        <v>16449.456050000001</v>
      </c>
      <c r="FG5" s="24">
        <v>16361.238300000001</v>
      </c>
      <c r="FH5" s="24">
        <v>17669.332999999999</v>
      </c>
      <c r="FI5" s="24">
        <v>14578.37509</v>
      </c>
      <c r="FJ5" s="24">
        <v>14744.34986</v>
      </c>
      <c r="FK5" s="24">
        <v>17526.892</v>
      </c>
      <c r="FL5" s="24">
        <v>5488</v>
      </c>
      <c r="FM5" s="24">
        <v>6855</v>
      </c>
      <c r="FN5" s="24">
        <v>5001</v>
      </c>
      <c r="FO5" s="24">
        <v>5669</v>
      </c>
      <c r="FP5" s="24">
        <v>7436</v>
      </c>
      <c r="FQ5" s="24">
        <v>6254</v>
      </c>
      <c r="FR5" s="24">
        <v>5957</v>
      </c>
      <c r="FS5" s="24">
        <v>5068</v>
      </c>
      <c r="FT5" s="24">
        <v>5301</v>
      </c>
      <c r="FU5" s="24">
        <v>5555</v>
      </c>
      <c r="FV5" s="24">
        <v>5545</v>
      </c>
      <c r="FW5" s="24">
        <v>5762</v>
      </c>
      <c r="FX5" s="24">
        <v>6751</v>
      </c>
      <c r="FY5" s="24">
        <v>5004</v>
      </c>
      <c r="FZ5" s="24">
        <v>5863</v>
      </c>
      <c r="GA5" s="24">
        <v>6284</v>
      </c>
      <c r="GB5" s="24">
        <v>6507</v>
      </c>
      <c r="GC5" s="24">
        <v>6801</v>
      </c>
      <c r="GD5" s="24">
        <v>7410</v>
      </c>
      <c r="GE5" s="24">
        <v>5839</v>
      </c>
      <c r="GF5" s="24">
        <v>5824</v>
      </c>
      <c r="GG5" s="24">
        <v>6642</v>
      </c>
      <c r="GH5" s="24">
        <v>73.696145119999997</v>
      </c>
      <c r="GI5" s="24">
        <v>63.08724832</v>
      </c>
      <c r="GJ5" s="24">
        <v>53.311258279999997</v>
      </c>
      <c r="GK5" s="24">
        <v>64.745437080000002</v>
      </c>
      <c r="GL5" s="24">
        <v>63.333333330000002</v>
      </c>
      <c r="GM5" s="24">
        <v>65.848670760000005</v>
      </c>
      <c r="GN5" s="24">
        <v>64.130434780000002</v>
      </c>
      <c r="GO5" s="24">
        <v>61.702127660000002</v>
      </c>
      <c r="GP5" s="24">
        <v>74.59459459</v>
      </c>
      <c r="GQ5" s="24">
        <v>71.149144250000006</v>
      </c>
      <c r="GR5" s="24">
        <v>76.190476189999998</v>
      </c>
      <c r="GS5" s="24">
        <v>82.789855070000002</v>
      </c>
      <c r="GT5" s="24">
        <v>84.969325150000003</v>
      </c>
      <c r="GU5" s="24">
        <v>80.632411070000003</v>
      </c>
      <c r="GV5" s="24">
        <v>82.935455349999998</v>
      </c>
      <c r="GW5" s="24">
        <v>84.61538462</v>
      </c>
      <c r="GX5" s="24">
        <v>81.509433959999996</v>
      </c>
      <c r="GY5" s="24">
        <v>81.818181820000007</v>
      </c>
      <c r="GZ5" s="24">
        <v>72</v>
      </c>
      <c r="HA5" s="24">
        <v>79.253112029999997</v>
      </c>
      <c r="HB5" s="24">
        <v>80.555555560000002</v>
      </c>
      <c r="HC5" s="24">
        <v>78.431372550000006</v>
      </c>
      <c r="HD5" s="24">
        <v>14133.59173</v>
      </c>
      <c r="HE5" s="24">
        <v>17327.395380000002</v>
      </c>
      <c r="HF5" s="24">
        <v>14174.374610000001</v>
      </c>
      <c r="HG5" s="24">
        <v>15085.620849999999</v>
      </c>
      <c r="HH5" s="24">
        <v>17142.289700000001</v>
      </c>
      <c r="HI5" s="24">
        <v>16420.050879999999</v>
      </c>
      <c r="HJ5" s="24">
        <v>16598.19889</v>
      </c>
      <c r="HK5" s="24">
        <v>18153.595560000002</v>
      </c>
      <c r="HL5" s="24">
        <v>14351.961880000001</v>
      </c>
      <c r="HM5" s="24">
        <v>14642.76074</v>
      </c>
      <c r="HN5" s="24">
        <v>17514.551500000001</v>
      </c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</row>
    <row r="6" spans="1:233" x14ac:dyDescent="0.25">
      <c r="A6">
        <v>5</v>
      </c>
      <c r="B6" t="s">
        <v>514</v>
      </c>
      <c r="C6" s="24">
        <v>208</v>
      </c>
      <c r="D6" s="24">
        <v>113</v>
      </c>
      <c r="E6" s="24">
        <v>64</v>
      </c>
      <c r="F6" s="24">
        <v>385</v>
      </c>
      <c r="G6" s="24">
        <v>11</v>
      </c>
      <c r="H6" s="24">
        <v>162</v>
      </c>
      <c r="I6" s="24">
        <v>54</v>
      </c>
      <c r="J6" s="24">
        <v>12</v>
      </c>
      <c r="K6" s="24">
        <v>86</v>
      </c>
      <c r="L6" s="24">
        <v>143</v>
      </c>
      <c r="M6" s="24">
        <v>17</v>
      </c>
      <c r="N6" s="24">
        <v>208</v>
      </c>
      <c r="O6" s="24"/>
      <c r="P6" s="24"/>
      <c r="Q6" s="24">
        <v>208</v>
      </c>
      <c r="R6" s="24">
        <v>9</v>
      </c>
      <c r="S6" s="24">
        <v>103</v>
      </c>
      <c r="T6" s="24">
        <v>29</v>
      </c>
      <c r="U6" s="24">
        <v>3</v>
      </c>
      <c r="V6" s="24">
        <v>79</v>
      </c>
      <c r="W6" s="24">
        <v>130</v>
      </c>
      <c r="X6" s="24">
        <v>13</v>
      </c>
      <c r="Y6" s="24"/>
      <c r="Z6" s="24">
        <v>113</v>
      </c>
      <c r="AA6" s="24"/>
      <c r="AB6" s="24">
        <v>113</v>
      </c>
      <c r="AC6" s="24">
        <v>2</v>
      </c>
      <c r="AD6" s="24">
        <v>40</v>
      </c>
      <c r="AE6" s="24">
        <v>17</v>
      </c>
      <c r="AF6" s="24">
        <v>7</v>
      </c>
      <c r="AG6" s="24">
        <v>6</v>
      </c>
      <c r="AH6" s="24">
        <v>12</v>
      </c>
      <c r="AI6" s="24">
        <v>3</v>
      </c>
      <c r="AJ6" s="24"/>
      <c r="AK6" s="24"/>
      <c r="AL6" s="24">
        <v>64</v>
      </c>
      <c r="AM6" s="24">
        <v>64</v>
      </c>
      <c r="AN6" s="24">
        <v>0</v>
      </c>
      <c r="AO6" s="24">
        <v>19</v>
      </c>
      <c r="AP6" s="24">
        <v>8</v>
      </c>
      <c r="AQ6" s="24">
        <v>2</v>
      </c>
      <c r="AR6" s="24">
        <v>1</v>
      </c>
      <c r="AS6" s="24">
        <v>1</v>
      </c>
      <c r="AT6" s="24">
        <v>1</v>
      </c>
      <c r="AU6" s="24">
        <v>309</v>
      </c>
      <c r="AV6" s="24">
        <v>175</v>
      </c>
      <c r="AW6" s="24">
        <v>137</v>
      </c>
      <c r="AX6" s="24">
        <v>621</v>
      </c>
      <c r="AY6" s="24">
        <v>20</v>
      </c>
      <c r="AZ6" s="24">
        <v>256</v>
      </c>
      <c r="BA6" s="24">
        <v>104</v>
      </c>
      <c r="BB6" s="24">
        <v>24</v>
      </c>
      <c r="BC6" s="24">
        <v>125</v>
      </c>
      <c r="BD6" s="24">
        <v>212</v>
      </c>
      <c r="BE6" s="24">
        <v>21</v>
      </c>
      <c r="BF6" s="24">
        <v>67.313915859999994</v>
      </c>
      <c r="BG6" s="24">
        <v>64.571428569999995</v>
      </c>
      <c r="BH6" s="24">
        <v>46.715328470000003</v>
      </c>
      <c r="BI6" s="24">
        <v>61.99677939</v>
      </c>
      <c r="BJ6" s="24">
        <v>55</v>
      </c>
      <c r="BK6" s="24">
        <v>63.28125</v>
      </c>
      <c r="BL6" s="24">
        <v>51.92307692</v>
      </c>
      <c r="BM6" s="24">
        <v>50</v>
      </c>
      <c r="BN6" s="24">
        <v>68.8</v>
      </c>
      <c r="BO6" s="24">
        <v>67.45283019</v>
      </c>
      <c r="BP6" s="24">
        <v>80.952380950000006</v>
      </c>
      <c r="BQ6" s="24">
        <v>290</v>
      </c>
      <c r="BR6" s="24">
        <v>133</v>
      </c>
      <c r="BS6" s="24">
        <v>82</v>
      </c>
      <c r="BT6" s="24">
        <v>505</v>
      </c>
      <c r="BU6" s="24">
        <v>18</v>
      </c>
      <c r="BV6" s="24">
        <v>210</v>
      </c>
      <c r="BW6" s="24">
        <v>83</v>
      </c>
      <c r="BX6" s="24">
        <v>15</v>
      </c>
      <c r="BY6" s="24">
        <v>83</v>
      </c>
      <c r="BZ6" s="24">
        <v>187</v>
      </c>
      <c r="CA6" s="24">
        <v>1</v>
      </c>
      <c r="CB6" s="24">
        <v>333</v>
      </c>
      <c r="CC6" s="24">
        <v>159</v>
      </c>
      <c r="CD6" s="24">
        <v>93</v>
      </c>
      <c r="CE6" s="24">
        <v>585</v>
      </c>
      <c r="CF6" s="24">
        <v>22</v>
      </c>
      <c r="CG6" s="24">
        <v>241</v>
      </c>
      <c r="CH6" s="24">
        <v>100</v>
      </c>
      <c r="CI6" s="24">
        <v>17</v>
      </c>
      <c r="CJ6" s="24">
        <v>100</v>
      </c>
      <c r="CK6" s="24">
        <v>217</v>
      </c>
      <c r="CL6" s="24">
        <v>3</v>
      </c>
      <c r="CM6" s="24">
        <v>87.087087089999997</v>
      </c>
      <c r="CN6" s="24">
        <v>83.647798739999999</v>
      </c>
      <c r="CO6" s="24">
        <v>88.172043009999996</v>
      </c>
      <c r="CP6" s="24">
        <v>86.324786320000001</v>
      </c>
      <c r="CQ6" s="24">
        <v>81.818181820000007</v>
      </c>
      <c r="CR6" s="24">
        <v>87.136929460000005</v>
      </c>
      <c r="CS6" s="24">
        <v>83</v>
      </c>
      <c r="CT6" s="24">
        <v>88.235294120000006</v>
      </c>
      <c r="CU6" s="24">
        <v>83</v>
      </c>
      <c r="CV6" s="24">
        <v>86.175115210000001</v>
      </c>
      <c r="CW6" s="24">
        <v>33.333333330000002</v>
      </c>
      <c r="CX6" s="24">
        <v>187</v>
      </c>
      <c r="CY6" s="24">
        <v>107</v>
      </c>
      <c r="CZ6" s="24">
        <v>62</v>
      </c>
      <c r="DA6" s="24">
        <v>356</v>
      </c>
      <c r="DB6" s="24">
        <v>11</v>
      </c>
      <c r="DC6" s="24">
        <v>146</v>
      </c>
      <c r="DD6" s="24">
        <v>50</v>
      </c>
      <c r="DE6" s="24">
        <v>12</v>
      </c>
      <c r="DF6" s="24">
        <v>76</v>
      </c>
      <c r="DG6" s="24">
        <v>127</v>
      </c>
      <c r="DH6" s="24">
        <v>12</v>
      </c>
      <c r="DI6" s="24">
        <v>283</v>
      </c>
      <c r="DJ6" s="24">
        <v>164</v>
      </c>
      <c r="DK6" s="24">
        <v>134</v>
      </c>
      <c r="DL6" s="24">
        <v>581</v>
      </c>
      <c r="DM6" s="24">
        <v>20</v>
      </c>
      <c r="DN6" s="24">
        <v>235</v>
      </c>
      <c r="DO6" s="24">
        <v>99</v>
      </c>
      <c r="DP6" s="24">
        <v>24</v>
      </c>
      <c r="DQ6" s="24">
        <v>112</v>
      </c>
      <c r="DR6" s="24">
        <v>191</v>
      </c>
      <c r="DS6" s="24">
        <v>15</v>
      </c>
      <c r="DT6" s="24">
        <v>66.077738519999997</v>
      </c>
      <c r="DU6" s="24">
        <v>65.243902439999999</v>
      </c>
      <c r="DV6" s="24">
        <v>46.268656720000003</v>
      </c>
      <c r="DW6" s="24">
        <v>61.273666089999999</v>
      </c>
      <c r="DX6" s="24">
        <v>55</v>
      </c>
      <c r="DY6" s="24">
        <v>62.127659569999999</v>
      </c>
      <c r="DZ6" s="24">
        <v>50.505050509999997</v>
      </c>
      <c r="EA6" s="24">
        <v>50</v>
      </c>
      <c r="EB6" s="24">
        <v>67.857142859999996</v>
      </c>
      <c r="EC6" s="24">
        <v>66.492146599999998</v>
      </c>
      <c r="ED6" s="24">
        <v>80</v>
      </c>
      <c r="EE6" s="24">
        <v>3919908.16</v>
      </c>
      <c r="EF6" s="24">
        <v>2024859.56</v>
      </c>
      <c r="EG6" s="24">
        <v>1101628.6399999999</v>
      </c>
      <c r="EH6" s="24">
        <v>7046396.3600000003</v>
      </c>
      <c r="EI6" s="24">
        <v>335469.71999999997</v>
      </c>
      <c r="EJ6" s="24">
        <v>3000677.3</v>
      </c>
      <c r="EK6" s="24">
        <v>1416844.7</v>
      </c>
      <c r="EL6" s="24">
        <v>263306.46000000002</v>
      </c>
      <c r="EM6" s="24">
        <v>1011897.92</v>
      </c>
      <c r="EN6" s="24">
        <v>2320550.7799999998</v>
      </c>
      <c r="EO6" s="24">
        <v>4911</v>
      </c>
      <c r="EP6" s="24">
        <v>290</v>
      </c>
      <c r="EQ6" s="24">
        <v>133</v>
      </c>
      <c r="ER6" s="24">
        <v>82</v>
      </c>
      <c r="ES6" s="24">
        <v>505</v>
      </c>
      <c r="ET6" s="24">
        <v>18</v>
      </c>
      <c r="EU6" s="24">
        <v>210</v>
      </c>
      <c r="EV6" s="24">
        <v>83</v>
      </c>
      <c r="EW6" s="24">
        <v>15</v>
      </c>
      <c r="EX6" s="24">
        <v>83</v>
      </c>
      <c r="EY6" s="24">
        <v>187</v>
      </c>
      <c r="EZ6" s="24">
        <v>1</v>
      </c>
      <c r="FA6" s="24">
        <v>13516.92469</v>
      </c>
      <c r="FB6" s="24">
        <v>15224.507970000001</v>
      </c>
      <c r="FC6" s="24">
        <v>13434.49561</v>
      </c>
      <c r="FD6" s="24">
        <v>13953.260120000001</v>
      </c>
      <c r="FE6" s="24">
        <v>18637.20667</v>
      </c>
      <c r="FF6" s="24">
        <v>14288.93952</v>
      </c>
      <c r="FG6" s="24">
        <v>17070.41807</v>
      </c>
      <c r="FH6" s="24">
        <v>17553.763999999999</v>
      </c>
      <c r="FI6" s="24">
        <v>12191.5412</v>
      </c>
      <c r="FJ6" s="24">
        <v>12409.36246</v>
      </c>
      <c r="FK6" s="24">
        <v>4911</v>
      </c>
      <c r="FL6" s="24">
        <v>5278</v>
      </c>
      <c r="FM6" s="24">
        <v>5633</v>
      </c>
      <c r="FN6" s="24">
        <v>3962</v>
      </c>
      <c r="FO6" s="24">
        <v>5278</v>
      </c>
      <c r="FP6" s="24">
        <v>7112</v>
      </c>
      <c r="FQ6" s="24">
        <v>5744</v>
      </c>
      <c r="FR6" s="24">
        <v>6375</v>
      </c>
      <c r="FS6" s="24">
        <v>6098</v>
      </c>
      <c r="FT6" s="24">
        <v>4697</v>
      </c>
      <c r="FU6" s="24">
        <v>5014</v>
      </c>
      <c r="FV6" s="24">
        <v>5476</v>
      </c>
      <c r="FW6" s="24">
        <v>5960</v>
      </c>
      <c r="FX6" s="24">
        <v>6192</v>
      </c>
      <c r="FY6" s="24">
        <v>4822</v>
      </c>
      <c r="FZ6" s="24">
        <v>5960</v>
      </c>
      <c r="GA6" s="24">
        <v>8559</v>
      </c>
      <c r="GB6" s="24">
        <v>6233</v>
      </c>
      <c r="GC6" s="24">
        <v>7399</v>
      </c>
      <c r="GD6" s="24">
        <v>8235</v>
      </c>
      <c r="GE6" s="24">
        <v>5432</v>
      </c>
      <c r="GF6" s="24">
        <v>5422</v>
      </c>
      <c r="GG6" s="24">
        <v>2576</v>
      </c>
      <c r="GH6" s="24">
        <v>69.550173009999995</v>
      </c>
      <c r="GI6" s="24">
        <v>66.666666669999998</v>
      </c>
      <c r="GJ6" s="24">
        <v>50.833333330000002</v>
      </c>
      <c r="GK6" s="24">
        <v>64.788732390000007</v>
      </c>
      <c r="GL6" s="24">
        <v>57.89473684</v>
      </c>
      <c r="GM6" s="24">
        <v>64.435146439999997</v>
      </c>
      <c r="GN6" s="24">
        <v>55.913978489999998</v>
      </c>
      <c r="GO6" s="24">
        <v>50</v>
      </c>
      <c r="GP6" s="24">
        <v>69.827586210000007</v>
      </c>
      <c r="GQ6" s="24">
        <v>69.543147210000001</v>
      </c>
      <c r="GR6" s="24">
        <v>84.21052632</v>
      </c>
      <c r="GS6" s="24">
        <v>86.435331230000003</v>
      </c>
      <c r="GT6" s="24">
        <v>83.974358969999997</v>
      </c>
      <c r="GU6" s="24">
        <v>88.505747130000003</v>
      </c>
      <c r="GV6" s="24">
        <v>86.071428569999995</v>
      </c>
      <c r="GW6" s="24">
        <v>81.818181820000007</v>
      </c>
      <c r="GX6" s="24">
        <v>86.637931030000004</v>
      </c>
      <c r="GY6" s="24">
        <v>82.291666669999998</v>
      </c>
      <c r="GZ6" s="24">
        <v>88.235294120000006</v>
      </c>
      <c r="HA6" s="24">
        <v>81.720430109999995</v>
      </c>
      <c r="HB6" s="24">
        <v>85.57692308</v>
      </c>
      <c r="HC6" s="24">
        <v>33.333333330000002</v>
      </c>
      <c r="HD6" s="24">
        <v>13412.46175</v>
      </c>
      <c r="HE6" s="24">
        <v>14981.48626</v>
      </c>
      <c r="HF6" s="24">
        <v>13634.263639999999</v>
      </c>
      <c r="HG6" s="24">
        <v>13874.33095</v>
      </c>
      <c r="HH6" s="24">
        <v>18637.20667</v>
      </c>
      <c r="HI6" s="24">
        <v>14295.311439999999</v>
      </c>
      <c r="HJ6" s="24">
        <v>17139.397970000002</v>
      </c>
      <c r="HK6" s="24">
        <v>17553.763999999999</v>
      </c>
      <c r="HL6" s="24">
        <v>12096.400530000001</v>
      </c>
      <c r="HM6" s="24">
        <v>12331.893819999999</v>
      </c>
      <c r="HN6" s="24">
        <v>4911</v>
      </c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</row>
    <row r="7" spans="1:233" x14ac:dyDescent="0.25">
      <c r="A7">
        <v>6</v>
      </c>
      <c r="B7" t="s">
        <v>528</v>
      </c>
      <c r="C7" s="24">
        <v>90</v>
      </c>
      <c r="D7" s="24">
        <v>31</v>
      </c>
      <c r="E7" s="24">
        <v>29</v>
      </c>
      <c r="F7" s="24">
        <v>150</v>
      </c>
      <c r="G7" s="24">
        <v>7</v>
      </c>
      <c r="H7" s="24">
        <v>68</v>
      </c>
      <c r="I7" s="24">
        <v>18</v>
      </c>
      <c r="J7" s="24">
        <v>6</v>
      </c>
      <c r="K7" s="24">
        <v>39</v>
      </c>
      <c r="L7" s="24">
        <v>74</v>
      </c>
      <c r="M7" s="24">
        <v>8</v>
      </c>
      <c r="N7" s="24">
        <v>90</v>
      </c>
      <c r="O7" s="24"/>
      <c r="P7" s="24"/>
      <c r="Q7" s="24">
        <v>90</v>
      </c>
      <c r="R7" s="24">
        <v>7</v>
      </c>
      <c r="S7" s="24">
        <v>44</v>
      </c>
      <c r="T7" s="24">
        <v>8</v>
      </c>
      <c r="U7" s="24">
        <v>3</v>
      </c>
      <c r="V7" s="24">
        <v>36</v>
      </c>
      <c r="W7" s="24">
        <v>68</v>
      </c>
      <c r="X7" s="24">
        <v>8</v>
      </c>
      <c r="Y7" s="24"/>
      <c r="Z7" s="24">
        <v>31</v>
      </c>
      <c r="AA7" s="24"/>
      <c r="AB7" s="24">
        <v>31</v>
      </c>
      <c r="AC7" s="24"/>
      <c r="AD7" s="24">
        <v>10</v>
      </c>
      <c r="AE7" s="24">
        <v>8</v>
      </c>
      <c r="AF7" s="24">
        <v>2</v>
      </c>
      <c r="AG7" s="24">
        <v>1</v>
      </c>
      <c r="AH7" s="24">
        <v>4</v>
      </c>
      <c r="AI7" s="24"/>
      <c r="AJ7" s="24"/>
      <c r="AK7" s="24"/>
      <c r="AL7" s="24">
        <v>29</v>
      </c>
      <c r="AM7" s="24">
        <v>29</v>
      </c>
      <c r="AN7" s="24"/>
      <c r="AO7" s="24">
        <v>14</v>
      </c>
      <c r="AP7" s="24">
        <v>2</v>
      </c>
      <c r="AQ7" s="24">
        <v>1</v>
      </c>
      <c r="AR7" s="24">
        <v>2</v>
      </c>
      <c r="AS7" s="24">
        <v>2</v>
      </c>
      <c r="AT7" s="24"/>
      <c r="AU7" s="24">
        <v>149</v>
      </c>
      <c r="AV7" s="24">
        <v>69</v>
      </c>
      <c r="AW7" s="24">
        <v>100</v>
      </c>
      <c r="AX7" s="24">
        <v>318</v>
      </c>
      <c r="AY7" s="24">
        <v>10</v>
      </c>
      <c r="AZ7" s="24">
        <v>133</v>
      </c>
      <c r="BA7" s="24">
        <v>56</v>
      </c>
      <c r="BB7" s="24">
        <v>21</v>
      </c>
      <c r="BC7" s="24">
        <v>70</v>
      </c>
      <c r="BD7" s="24">
        <v>127</v>
      </c>
      <c r="BE7" s="24">
        <v>14</v>
      </c>
      <c r="BF7" s="24">
        <v>60.402684559999997</v>
      </c>
      <c r="BG7" s="24">
        <v>44.927536230000001</v>
      </c>
      <c r="BH7" s="24">
        <v>29</v>
      </c>
      <c r="BI7" s="24">
        <v>47.169811320000001</v>
      </c>
      <c r="BJ7" s="24">
        <v>70</v>
      </c>
      <c r="BK7" s="24">
        <v>51.127819549999998</v>
      </c>
      <c r="BL7" s="24">
        <v>32.142857139999997</v>
      </c>
      <c r="BM7" s="24">
        <v>28.571428569999998</v>
      </c>
      <c r="BN7" s="24">
        <v>55.714285709999999</v>
      </c>
      <c r="BO7" s="24">
        <v>58.267716540000002</v>
      </c>
      <c r="BP7" s="24">
        <v>57.142857139999997</v>
      </c>
      <c r="BQ7" s="24">
        <v>140</v>
      </c>
      <c r="BR7" s="24">
        <v>56</v>
      </c>
      <c r="BS7" s="24">
        <v>33</v>
      </c>
      <c r="BT7" s="24">
        <v>229</v>
      </c>
      <c r="BU7" s="24">
        <v>9</v>
      </c>
      <c r="BV7" s="24">
        <v>97</v>
      </c>
      <c r="BW7" s="24">
        <v>40</v>
      </c>
      <c r="BX7" s="24">
        <v>12</v>
      </c>
      <c r="BY7" s="24">
        <v>56</v>
      </c>
      <c r="BZ7" s="24">
        <v>107</v>
      </c>
      <c r="CA7" s="24">
        <v>1</v>
      </c>
      <c r="CB7" s="24">
        <v>159</v>
      </c>
      <c r="CC7" s="24">
        <v>58</v>
      </c>
      <c r="CD7" s="24">
        <v>41</v>
      </c>
      <c r="CE7" s="24">
        <v>258</v>
      </c>
      <c r="CF7" s="24">
        <v>11</v>
      </c>
      <c r="CG7" s="24">
        <v>105</v>
      </c>
      <c r="CH7" s="24">
        <v>43</v>
      </c>
      <c r="CI7" s="24">
        <v>13</v>
      </c>
      <c r="CJ7" s="24">
        <v>63</v>
      </c>
      <c r="CK7" s="24">
        <v>121</v>
      </c>
      <c r="CL7" s="24">
        <v>2</v>
      </c>
      <c r="CM7" s="24">
        <v>88.050314470000004</v>
      </c>
      <c r="CN7" s="24">
        <v>96.551724140000005</v>
      </c>
      <c r="CO7" s="24">
        <v>80.487804879999999</v>
      </c>
      <c r="CP7" s="24">
        <v>88.75968992</v>
      </c>
      <c r="CQ7" s="24">
        <v>81.818181820000007</v>
      </c>
      <c r="CR7" s="24">
        <v>92.380952379999997</v>
      </c>
      <c r="CS7" s="24">
        <v>93.023255809999995</v>
      </c>
      <c r="CT7" s="24">
        <v>92.307692309999993</v>
      </c>
      <c r="CU7" s="24">
        <v>88.888888890000004</v>
      </c>
      <c r="CV7" s="24">
        <v>88.429752070000006</v>
      </c>
      <c r="CW7" s="24">
        <v>50</v>
      </c>
      <c r="CX7" s="24">
        <v>86</v>
      </c>
      <c r="CY7" s="24">
        <v>26</v>
      </c>
      <c r="CZ7" s="24">
        <v>26</v>
      </c>
      <c r="DA7" s="24">
        <v>138</v>
      </c>
      <c r="DB7" s="24">
        <v>6</v>
      </c>
      <c r="DC7" s="24">
        <v>62</v>
      </c>
      <c r="DD7" s="24">
        <v>15</v>
      </c>
      <c r="DE7" s="24">
        <v>6</v>
      </c>
      <c r="DF7" s="24">
        <v>37</v>
      </c>
      <c r="DG7" s="24">
        <v>68</v>
      </c>
      <c r="DH7" s="24">
        <v>8</v>
      </c>
      <c r="DI7" s="24">
        <v>139</v>
      </c>
      <c r="DJ7" s="24">
        <v>62</v>
      </c>
      <c r="DK7" s="24">
        <v>92</v>
      </c>
      <c r="DL7" s="24">
        <v>293</v>
      </c>
      <c r="DM7" s="24">
        <v>8</v>
      </c>
      <c r="DN7" s="24">
        <v>124</v>
      </c>
      <c r="DO7" s="24">
        <v>50</v>
      </c>
      <c r="DP7" s="24">
        <v>21</v>
      </c>
      <c r="DQ7" s="24">
        <v>65</v>
      </c>
      <c r="DR7" s="24">
        <v>117</v>
      </c>
      <c r="DS7" s="24">
        <v>13</v>
      </c>
      <c r="DT7" s="24">
        <v>61.870503599999999</v>
      </c>
      <c r="DU7" s="24">
        <v>41.935483869999999</v>
      </c>
      <c r="DV7" s="24">
        <v>28.260869570000001</v>
      </c>
      <c r="DW7" s="24">
        <v>47.098976110000002</v>
      </c>
      <c r="DX7" s="24">
        <v>75</v>
      </c>
      <c r="DY7" s="24">
        <v>50</v>
      </c>
      <c r="DZ7" s="24">
        <v>30</v>
      </c>
      <c r="EA7" s="24">
        <v>28.571428569999998</v>
      </c>
      <c r="EB7" s="24">
        <v>56.92307692</v>
      </c>
      <c r="EC7" s="24">
        <v>58.119658119999997</v>
      </c>
      <c r="ED7" s="24">
        <v>61.53846154</v>
      </c>
      <c r="EE7" s="24">
        <v>1924905.32</v>
      </c>
      <c r="EF7" s="24">
        <v>784899.34</v>
      </c>
      <c r="EG7" s="24">
        <v>513659.66</v>
      </c>
      <c r="EH7" s="24">
        <v>3223464.32</v>
      </c>
      <c r="EI7" s="24">
        <v>112923.16</v>
      </c>
      <c r="EJ7" s="24">
        <v>1375946.54</v>
      </c>
      <c r="EK7" s="24">
        <v>544826.62</v>
      </c>
      <c r="EL7" s="24">
        <v>166590.5</v>
      </c>
      <c r="EM7" s="24">
        <v>596060.5</v>
      </c>
      <c r="EN7" s="24">
        <v>1374302.06</v>
      </c>
      <c r="EO7" s="24">
        <v>3974.92</v>
      </c>
      <c r="EP7" s="24">
        <v>140</v>
      </c>
      <c r="EQ7" s="24">
        <v>56</v>
      </c>
      <c r="ER7" s="24">
        <v>33</v>
      </c>
      <c r="ES7" s="24">
        <v>229</v>
      </c>
      <c r="ET7" s="24">
        <v>9</v>
      </c>
      <c r="EU7" s="24">
        <v>97</v>
      </c>
      <c r="EV7" s="24">
        <v>40</v>
      </c>
      <c r="EW7" s="24">
        <v>12</v>
      </c>
      <c r="EX7" s="24">
        <v>56</v>
      </c>
      <c r="EY7" s="24">
        <v>107</v>
      </c>
      <c r="EZ7" s="24">
        <v>1</v>
      </c>
      <c r="FA7" s="24">
        <v>13749.323710000001</v>
      </c>
      <c r="FB7" s="24">
        <v>14016.059639999999</v>
      </c>
      <c r="FC7" s="24">
        <v>15565.444240000001</v>
      </c>
      <c r="FD7" s="24">
        <v>14076.26341</v>
      </c>
      <c r="FE7" s="24">
        <v>12547.01778</v>
      </c>
      <c r="FF7" s="24">
        <v>14185.015880000001</v>
      </c>
      <c r="FG7" s="24">
        <v>13620.665499999999</v>
      </c>
      <c r="FH7" s="24">
        <v>13882.541670000001</v>
      </c>
      <c r="FI7" s="24">
        <v>10643.9375</v>
      </c>
      <c r="FJ7" s="24">
        <v>12843.94449</v>
      </c>
      <c r="FK7" s="24">
        <v>3974.92</v>
      </c>
      <c r="FL7" s="24">
        <v>5636</v>
      </c>
      <c r="FM7" s="24">
        <v>6305</v>
      </c>
      <c r="FN7" s="24">
        <v>4718</v>
      </c>
      <c r="FO7" s="24">
        <v>5686</v>
      </c>
      <c r="FP7" s="24">
        <v>5287</v>
      </c>
      <c r="FQ7" s="24">
        <v>5528</v>
      </c>
      <c r="FR7" s="24">
        <v>5499</v>
      </c>
      <c r="FS7" s="24">
        <v>5910</v>
      </c>
      <c r="FT7" s="24">
        <v>4406</v>
      </c>
      <c r="FU7" s="24">
        <v>5252</v>
      </c>
      <c r="FV7" s="24">
        <v>4387</v>
      </c>
      <c r="FW7" s="24">
        <v>5690</v>
      </c>
      <c r="FX7" s="24">
        <v>5514</v>
      </c>
      <c r="FY7" s="24">
        <v>4718</v>
      </c>
      <c r="FZ7" s="24">
        <v>5411</v>
      </c>
      <c r="GA7" s="24">
        <v>6200</v>
      </c>
      <c r="GB7" s="24">
        <v>5828</v>
      </c>
      <c r="GC7" s="24">
        <v>5931</v>
      </c>
      <c r="GD7" s="24">
        <v>7504</v>
      </c>
      <c r="GE7" s="24">
        <v>3166</v>
      </c>
      <c r="GF7" s="24">
        <v>5053</v>
      </c>
      <c r="GG7" s="24">
        <v>1675</v>
      </c>
      <c r="GH7" s="24">
        <v>62.40601504</v>
      </c>
      <c r="GI7" s="24">
        <v>48.387096769999999</v>
      </c>
      <c r="GJ7" s="24">
        <v>29.347826090000002</v>
      </c>
      <c r="GK7" s="24">
        <v>48.780487800000003</v>
      </c>
      <c r="GL7" s="24">
        <v>70</v>
      </c>
      <c r="GM7" s="24">
        <v>54.4</v>
      </c>
      <c r="GN7" s="24">
        <v>32.653061219999998</v>
      </c>
      <c r="GO7" s="24">
        <v>25</v>
      </c>
      <c r="GP7" s="24">
        <v>57.8125</v>
      </c>
      <c r="GQ7" s="24">
        <v>60.526315789999998</v>
      </c>
      <c r="GR7" s="24">
        <v>53.84615385</v>
      </c>
      <c r="GS7" s="24">
        <v>89.051094890000002</v>
      </c>
      <c r="GT7" s="24">
        <v>96.078431370000004</v>
      </c>
      <c r="GU7" s="24">
        <v>82.857142859999996</v>
      </c>
      <c r="GV7" s="24">
        <v>89.686098650000005</v>
      </c>
      <c r="GW7" s="24">
        <v>87.5</v>
      </c>
      <c r="GX7" s="24">
        <v>91.919191920000003</v>
      </c>
      <c r="GY7" s="24">
        <v>92.105263160000007</v>
      </c>
      <c r="GZ7" s="24">
        <v>91.666666669999998</v>
      </c>
      <c r="HA7" s="24">
        <v>89.473684210000002</v>
      </c>
      <c r="HB7" s="24">
        <v>89.719626169999998</v>
      </c>
      <c r="HC7" s="24">
        <v>50</v>
      </c>
      <c r="HD7" s="24">
        <v>13316.51787</v>
      </c>
      <c r="HE7" s="24">
        <v>13862.52</v>
      </c>
      <c r="HF7" s="24">
        <v>15740.471030000001</v>
      </c>
      <c r="HG7" s="24">
        <v>13801.7616</v>
      </c>
      <c r="HH7" s="24">
        <v>11191.165709999999</v>
      </c>
      <c r="HI7" s="24">
        <v>14127.5789</v>
      </c>
      <c r="HJ7" s="24">
        <v>13685.76057</v>
      </c>
      <c r="HK7" s="24">
        <v>14016.590910000001</v>
      </c>
      <c r="HL7" s="24">
        <v>10157.44118</v>
      </c>
      <c r="HM7" s="24">
        <v>12389.53188</v>
      </c>
      <c r="HN7" s="24">
        <v>3974.92</v>
      </c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</row>
    <row r="8" spans="1:233" x14ac:dyDescent="0.25">
      <c r="A8">
        <v>7</v>
      </c>
      <c r="B8" t="s">
        <v>522</v>
      </c>
      <c r="C8" s="24">
        <v>99</v>
      </c>
      <c r="D8" s="24">
        <v>56</v>
      </c>
      <c r="E8" s="24">
        <v>36</v>
      </c>
      <c r="F8" s="24">
        <v>191</v>
      </c>
      <c r="G8" s="24">
        <v>4</v>
      </c>
      <c r="H8" s="24">
        <v>79</v>
      </c>
      <c r="I8" s="24">
        <v>40</v>
      </c>
      <c r="J8" s="24">
        <v>11</v>
      </c>
      <c r="K8" s="24">
        <v>35</v>
      </c>
      <c r="L8" s="24">
        <v>68</v>
      </c>
      <c r="M8" s="24">
        <v>14</v>
      </c>
      <c r="N8" s="24">
        <v>99</v>
      </c>
      <c r="O8" s="24"/>
      <c r="P8" s="24"/>
      <c r="Q8" s="24">
        <v>99</v>
      </c>
      <c r="R8" s="24">
        <v>4</v>
      </c>
      <c r="S8" s="24">
        <v>54</v>
      </c>
      <c r="T8" s="24">
        <v>28</v>
      </c>
      <c r="U8" s="24">
        <v>7</v>
      </c>
      <c r="V8" s="24">
        <v>34</v>
      </c>
      <c r="W8" s="24">
        <v>65</v>
      </c>
      <c r="X8" s="24">
        <v>11</v>
      </c>
      <c r="Y8" s="24"/>
      <c r="Z8" s="24">
        <v>56</v>
      </c>
      <c r="AA8" s="24"/>
      <c r="AB8" s="24">
        <v>56</v>
      </c>
      <c r="AC8" s="24"/>
      <c r="AD8" s="24">
        <v>12</v>
      </c>
      <c r="AE8" s="24">
        <v>7</v>
      </c>
      <c r="AF8" s="24">
        <v>3</v>
      </c>
      <c r="AG8" s="24">
        <v>1</v>
      </c>
      <c r="AH8" s="24">
        <v>3</v>
      </c>
      <c r="AI8" s="24">
        <v>3</v>
      </c>
      <c r="AJ8" s="24"/>
      <c r="AK8" s="24"/>
      <c r="AL8" s="24">
        <v>36</v>
      </c>
      <c r="AM8" s="24">
        <v>36</v>
      </c>
      <c r="AN8" s="24"/>
      <c r="AO8" s="24">
        <v>13</v>
      </c>
      <c r="AP8" s="24">
        <v>5</v>
      </c>
      <c r="AQ8" s="24">
        <v>1</v>
      </c>
      <c r="AR8" s="24"/>
      <c r="AS8" s="24">
        <v>0</v>
      </c>
      <c r="AT8" s="24">
        <v>0</v>
      </c>
      <c r="AU8" s="24">
        <v>173</v>
      </c>
      <c r="AV8" s="24">
        <v>107</v>
      </c>
      <c r="AW8" s="24">
        <v>107</v>
      </c>
      <c r="AX8" s="24">
        <v>387</v>
      </c>
      <c r="AY8" s="24">
        <v>5</v>
      </c>
      <c r="AZ8" s="24">
        <v>148</v>
      </c>
      <c r="BA8" s="24">
        <v>87</v>
      </c>
      <c r="BB8" s="24">
        <v>22</v>
      </c>
      <c r="BC8" s="24">
        <v>77</v>
      </c>
      <c r="BD8" s="24">
        <v>136</v>
      </c>
      <c r="BE8" s="24">
        <v>31</v>
      </c>
      <c r="BF8" s="24">
        <v>57.225433529999997</v>
      </c>
      <c r="BG8" s="24">
        <v>52.336448599999997</v>
      </c>
      <c r="BH8" s="24">
        <v>33.64485981</v>
      </c>
      <c r="BI8" s="24">
        <v>49.354005170000001</v>
      </c>
      <c r="BJ8" s="24">
        <v>80</v>
      </c>
      <c r="BK8" s="24">
        <v>53.378378380000001</v>
      </c>
      <c r="BL8" s="24">
        <v>45.977011490000002</v>
      </c>
      <c r="BM8" s="24">
        <v>50</v>
      </c>
      <c r="BN8" s="24">
        <v>45.454545449999998</v>
      </c>
      <c r="BO8" s="24">
        <v>50</v>
      </c>
      <c r="BP8" s="24">
        <v>45.161290319999999</v>
      </c>
      <c r="BQ8" s="24">
        <v>138</v>
      </c>
      <c r="BR8" s="24">
        <v>65</v>
      </c>
      <c r="BS8" s="24">
        <v>42</v>
      </c>
      <c r="BT8" s="24">
        <v>245</v>
      </c>
      <c r="BU8" s="24">
        <v>7</v>
      </c>
      <c r="BV8" s="24">
        <v>93</v>
      </c>
      <c r="BW8" s="24">
        <v>43</v>
      </c>
      <c r="BX8" s="24">
        <v>9</v>
      </c>
      <c r="BY8" s="24">
        <v>51</v>
      </c>
      <c r="BZ8" s="24">
        <v>90</v>
      </c>
      <c r="CA8" s="24">
        <v>5</v>
      </c>
      <c r="CB8" s="24">
        <v>177</v>
      </c>
      <c r="CC8" s="24">
        <v>80</v>
      </c>
      <c r="CD8" s="24">
        <v>50</v>
      </c>
      <c r="CE8" s="24">
        <v>307</v>
      </c>
      <c r="CF8" s="24">
        <v>7</v>
      </c>
      <c r="CG8" s="24">
        <v>127</v>
      </c>
      <c r="CH8" s="24">
        <v>60</v>
      </c>
      <c r="CI8" s="24">
        <v>15</v>
      </c>
      <c r="CJ8" s="24">
        <v>71</v>
      </c>
      <c r="CK8" s="24">
        <v>120</v>
      </c>
      <c r="CL8" s="24">
        <v>5</v>
      </c>
      <c r="CM8" s="24">
        <v>77.966101690000002</v>
      </c>
      <c r="CN8" s="24">
        <v>81.25</v>
      </c>
      <c r="CO8" s="24">
        <v>84</v>
      </c>
      <c r="CP8" s="24">
        <v>79.804560260000002</v>
      </c>
      <c r="CQ8" s="24">
        <v>100</v>
      </c>
      <c r="CR8" s="24">
        <v>73.228346459999997</v>
      </c>
      <c r="CS8" s="24">
        <v>71.666666669999998</v>
      </c>
      <c r="CT8" s="24">
        <v>60</v>
      </c>
      <c r="CU8" s="24">
        <v>71.830985920000003</v>
      </c>
      <c r="CV8" s="24">
        <v>75</v>
      </c>
      <c r="CW8" s="24">
        <v>100</v>
      </c>
      <c r="CX8" s="24">
        <v>92</v>
      </c>
      <c r="CY8" s="24">
        <v>51</v>
      </c>
      <c r="CZ8" s="24">
        <v>33</v>
      </c>
      <c r="DA8" s="24">
        <v>176</v>
      </c>
      <c r="DB8" s="24">
        <v>4</v>
      </c>
      <c r="DC8" s="24">
        <v>75</v>
      </c>
      <c r="DD8" s="24">
        <v>36</v>
      </c>
      <c r="DE8" s="24">
        <v>11</v>
      </c>
      <c r="DF8" s="24">
        <v>35</v>
      </c>
      <c r="DG8" s="24">
        <v>64</v>
      </c>
      <c r="DH8" s="24">
        <v>14</v>
      </c>
      <c r="DI8" s="24">
        <v>162</v>
      </c>
      <c r="DJ8" s="24">
        <v>92</v>
      </c>
      <c r="DK8" s="24">
        <v>96</v>
      </c>
      <c r="DL8" s="24">
        <v>350</v>
      </c>
      <c r="DM8" s="24">
        <v>5</v>
      </c>
      <c r="DN8" s="24">
        <v>138</v>
      </c>
      <c r="DO8" s="24">
        <v>80</v>
      </c>
      <c r="DP8" s="24">
        <v>22</v>
      </c>
      <c r="DQ8" s="24">
        <v>75</v>
      </c>
      <c r="DR8" s="24">
        <v>127</v>
      </c>
      <c r="DS8" s="24">
        <v>28</v>
      </c>
      <c r="DT8" s="24">
        <v>56.790123459999997</v>
      </c>
      <c r="DU8" s="24">
        <v>55.434782609999999</v>
      </c>
      <c r="DV8" s="24">
        <v>34.375</v>
      </c>
      <c r="DW8" s="24">
        <v>50.285714290000001</v>
      </c>
      <c r="DX8" s="24">
        <v>80</v>
      </c>
      <c r="DY8" s="24">
        <v>54.347826089999998</v>
      </c>
      <c r="DZ8" s="24">
        <v>45</v>
      </c>
      <c r="EA8" s="24">
        <v>50</v>
      </c>
      <c r="EB8" s="24">
        <v>46.666666669999998</v>
      </c>
      <c r="EC8" s="24">
        <v>50.393700789999997</v>
      </c>
      <c r="ED8" s="24">
        <v>50</v>
      </c>
      <c r="EE8" s="24">
        <v>1982903.8</v>
      </c>
      <c r="EF8" s="24">
        <v>785970.3</v>
      </c>
      <c r="EG8" s="24">
        <v>497153.48</v>
      </c>
      <c r="EH8" s="24">
        <v>3266027.58</v>
      </c>
      <c r="EI8" s="24">
        <v>130171</v>
      </c>
      <c r="EJ8" s="24">
        <v>1352872.34</v>
      </c>
      <c r="EK8" s="24">
        <v>600758.24</v>
      </c>
      <c r="EL8" s="24">
        <v>98442.240000000005</v>
      </c>
      <c r="EM8" s="24">
        <v>608969.52</v>
      </c>
      <c r="EN8" s="24">
        <v>1127500.6399999999</v>
      </c>
      <c r="EO8" s="24">
        <v>52226.8</v>
      </c>
      <c r="EP8" s="24">
        <v>138</v>
      </c>
      <c r="EQ8" s="24">
        <v>65</v>
      </c>
      <c r="ER8" s="24">
        <v>42</v>
      </c>
      <c r="ES8" s="24">
        <v>245</v>
      </c>
      <c r="ET8" s="24">
        <v>7</v>
      </c>
      <c r="EU8" s="24">
        <v>93</v>
      </c>
      <c r="EV8" s="24">
        <v>43</v>
      </c>
      <c r="EW8" s="24">
        <v>9</v>
      </c>
      <c r="EX8" s="24">
        <v>51</v>
      </c>
      <c r="EY8" s="24">
        <v>90</v>
      </c>
      <c r="EZ8" s="24">
        <v>5</v>
      </c>
      <c r="FA8" s="24">
        <v>14368.868119999999</v>
      </c>
      <c r="FB8" s="24">
        <v>12091.850769999999</v>
      </c>
      <c r="FC8" s="24">
        <v>11836.98762</v>
      </c>
      <c r="FD8" s="24">
        <v>13330.724819999999</v>
      </c>
      <c r="FE8" s="24">
        <v>18595.85714</v>
      </c>
      <c r="FF8" s="24">
        <v>14547.01441</v>
      </c>
      <c r="FG8" s="24">
        <v>13971.121859999999</v>
      </c>
      <c r="FH8" s="24">
        <v>10938.026669999999</v>
      </c>
      <c r="FI8" s="24">
        <v>11940.578820000001</v>
      </c>
      <c r="FJ8" s="24">
        <v>12527.784890000001</v>
      </c>
      <c r="FK8" s="24">
        <v>10445.36</v>
      </c>
      <c r="FL8" s="24">
        <v>4846</v>
      </c>
      <c r="FM8" s="24">
        <v>5937</v>
      </c>
      <c r="FN8" s="24">
        <v>5502</v>
      </c>
      <c r="FO8" s="24">
        <v>5287</v>
      </c>
      <c r="FP8" s="24">
        <v>7632</v>
      </c>
      <c r="FQ8" s="24">
        <v>4811</v>
      </c>
      <c r="FR8" s="24">
        <v>4911</v>
      </c>
      <c r="FS8" s="24">
        <v>3982</v>
      </c>
      <c r="FT8" s="24">
        <v>4791</v>
      </c>
      <c r="FU8" s="24">
        <v>4822</v>
      </c>
      <c r="FV8" s="24">
        <v>4172</v>
      </c>
      <c r="FW8" s="24">
        <v>6390</v>
      </c>
      <c r="FX8" s="24">
        <v>5602</v>
      </c>
      <c r="FY8" s="24">
        <v>4996</v>
      </c>
      <c r="FZ8" s="24">
        <v>5798</v>
      </c>
      <c r="GA8" s="24">
        <v>7128</v>
      </c>
      <c r="GB8" s="24">
        <v>5853</v>
      </c>
      <c r="GC8" s="24">
        <v>6432</v>
      </c>
      <c r="GD8" s="24">
        <v>4361</v>
      </c>
      <c r="GE8" s="24">
        <v>5893</v>
      </c>
      <c r="GF8" s="24">
        <v>5669</v>
      </c>
      <c r="GG8" s="24">
        <v>3233</v>
      </c>
      <c r="GH8" s="24">
        <v>57.142857139999997</v>
      </c>
      <c r="GI8" s="24">
        <v>50.96153846</v>
      </c>
      <c r="GJ8" s="24">
        <v>34.313725490000003</v>
      </c>
      <c r="GK8" s="24">
        <v>49.19786096</v>
      </c>
      <c r="GL8" s="24">
        <v>80</v>
      </c>
      <c r="GM8" s="24">
        <v>54.225352110000003</v>
      </c>
      <c r="GN8" s="24">
        <v>45.783132530000003</v>
      </c>
      <c r="GO8" s="24">
        <v>47.368421050000002</v>
      </c>
      <c r="GP8" s="24">
        <v>46.052631580000003</v>
      </c>
      <c r="GQ8" s="24">
        <v>49.624060149999998</v>
      </c>
      <c r="GR8" s="24">
        <v>46.666666669999998</v>
      </c>
      <c r="GS8" s="24">
        <v>80.357142859999996</v>
      </c>
      <c r="GT8" s="24">
        <v>81.081081080000004</v>
      </c>
      <c r="GU8" s="24">
        <v>83.673469389999994</v>
      </c>
      <c r="GV8" s="24">
        <v>81.099656359999997</v>
      </c>
      <c r="GW8" s="24">
        <v>100</v>
      </c>
      <c r="GX8" s="24">
        <v>75.213675210000005</v>
      </c>
      <c r="GY8" s="24">
        <v>73.684210530000001</v>
      </c>
      <c r="GZ8" s="24">
        <v>64.285714290000001</v>
      </c>
      <c r="HA8" s="24">
        <v>76.5625</v>
      </c>
      <c r="HB8" s="24">
        <v>77.876106190000002</v>
      </c>
      <c r="HC8" s="24">
        <v>100</v>
      </c>
      <c r="HD8" s="24">
        <v>14422.49185</v>
      </c>
      <c r="HE8" s="24">
        <v>12517.454669999999</v>
      </c>
      <c r="HF8" s="24">
        <v>12050.62146</v>
      </c>
      <c r="HG8" s="24">
        <v>13526.09814</v>
      </c>
      <c r="HH8" s="24">
        <v>20623.166669999999</v>
      </c>
      <c r="HI8" s="24">
        <v>14758.16977</v>
      </c>
      <c r="HJ8" s="24">
        <v>14108.02952</v>
      </c>
      <c r="HK8" s="24">
        <v>10938.026669999999</v>
      </c>
      <c r="HL8" s="24">
        <v>12146.71673</v>
      </c>
      <c r="HM8" s="24">
        <v>12655.911819999999</v>
      </c>
      <c r="HN8" s="24">
        <v>10998.1</v>
      </c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</row>
    <row r="9" spans="1:233" x14ac:dyDescent="0.25">
      <c r="A9">
        <v>8</v>
      </c>
      <c r="B9" t="s">
        <v>539</v>
      </c>
      <c r="C9" s="24">
        <v>1652</v>
      </c>
      <c r="D9" s="24">
        <v>945</v>
      </c>
      <c r="E9" s="24">
        <v>568</v>
      </c>
      <c r="F9" s="24">
        <v>3165</v>
      </c>
      <c r="G9" s="24">
        <v>156</v>
      </c>
      <c r="H9" s="24">
        <v>1558</v>
      </c>
      <c r="I9" s="24">
        <v>813</v>
      </c>
      <c r="J9" s="24">
        <v>350</v>
      </c>
      <c r="K9" s="24">
        <v>709</v>
      </c>
      <c r="L9" s="24">
        <v>1455</v>
      </c>
      <c r="M9" s="24">
        <v>438</v>
      </c>
      <c r="N9" s="24">
        <v>1652</v>
      </c>
      <c r="O9" s="24"/>
      <c r="P9" s="24"/>
      <c r="Q9" s="24">
        <v>1652</v>
      </c>
      <c r="R9" s="24">
        <v>128</v>
      </c>
      <c r="S9" s="24">
        <v>904</v>
      </c>
      <c r="T9" s="24">
        <v>404</v>
      </c>
      <c r="U9" s="24">
        <v>179</v>
      </c>
      <c r="V9" s="24">
        <v>632</v>
      </c>
      <c r="W9" s="24">
        <v>1169</v>
      </c>
      <c r="X9" s="24">
        <v>349</v>
      </c>
      <c r="Y9" s="24"/>
      <c r="Z9" s="24">
        <v>945</v>
      </c>
      <c r="AA9" s="24"/>
      <c r="AB9" s="24">
        <v>945</v>
      </c>
      <c r="AC9" s="24">
        <v>26</v>
      </c>
      <c r="AD9" s="24">
        <v>418</v>
      </c>
      <c r="AE9" s="24">
        <v>278</v>
      </c>
      <c r="AF9" s="24">
        <v>122</v>
      </c>
      <c r="AG9" s="24">
        <v>72</v>
      </c>
      <c r="AH9" s="24">
        <v>246</v>
      </c>
      <c r="AI9" s="24">
        <v>77</v>
      </c>
      <c r="AJ9" s="24"/>
      <c r="AK9" s="24"/>
      <c r="AL9" s="24">
        <v>568</v>
      </c>
      <c r="AM9" s="24">
        <v>568</v>
      </c>
      <c r="AN9" s="24">
        <v>2</v>
      </c>
      <c r="AO9" s="24">
        <v>236</v>
      </c>
      <c r="AP9" s="24">
        <v>131</v>
      </c>
      <c r="AQ9" s="24">
        <v>49</v>
      </c>
      <c r="AR9" s="24">
        <v>5</v>
      </c>
      <c r="AS9" s="24">
        <v>40</v>
      </c>
      <c r="AT9" s="24">
        <v>12</v>
      </c>
      <c r="AU9" s="24">
        <v>2823</v>
      </c>
      <c r="AV9" s="24">
        <v>1746</v>
      </c>
      <c r="AW9" s="24">
        <v>1354</v>
      </c>
      <c r="AX9" s="24">
        <v>5923</v>
      </c>
      <c r="AY9" s="24">
        <v>277</v>
      </c>
      <c r="AZ9" s="24">
        <v>2903</v>
      </c>
      <c r="BA9" s="24">
        <v>1739</v>
      </c>
      <c r="BB9" s="24">
        <v>808</v>
      </c>
      <c r="BC9" s="24">
        <v>1301</v>
      </c>
      <c r="BD9" s="24">
        <v>2616</v>
      </c>
      <c r="BE9" s="24">
        <v>804</v>
      </c>
      <c r="BF9" s="24">
        <v>58.519305699999997</v>
      </c>
      <c r="BG9" s="24">
        <v>54.12371134</v>
      </c>
      <c r="BH9" s="24">
        <v>41.949778430000002</v>
      </c>
      <c r="BI9" s="24">
        <v>53.435758909999997</v>
      </c>
      <c r="BJ9" s="24">
        <v>56.317689530000003</v>
      </c>
      <c r="BK9" s="24">
        <v>53.668618670000001</v>
      </c>
      <c r="BL9" s="24">
        <v>46.751006330000003</v>
      </c>
      <c r="BM9" s="24">
        <v>43.31683168</v>
      </c>
      <c r="BN9" s="24">
        <v>54.496541120000003</v>
      </c>
      <c r="BO9" s="24">
        <v>55.619266060000001</v>
      </c>
      <c r="BP9" s="24">
        <v>54.477611940000003</v>
      </c>
      <c r="BQ9" s="24">
        <v>1984</v>
      </c>
      <c r="BR9" s="24">
        <v>1272</v>
      </c>
      <c r="BS9" s="24">
        <v>671</v>
      </c>
      <c r="BT9" s="24">
        <v>3927</v>
      </c>
      <c r="BU9" s="24">
        <v>256</v>
      </c>
      <c r="BV9" s="24">
        <v>1906</v>
      </c>
      <c r="BW9" s="24">
        <v>968</v>
      </c>
      <c r="BX9" s="24">
        <v>404</v>
      </c>
      <c r="BY9" s="24">
        <v>866</v>
      </c>
      <c r="BZ9" s="24">
        <v>1723</v>
      </c>
      <c r="CA9" s="24">
        <v>234</v>
      </c>
      <c r="CB9" s="24">
        <v>2380</v>
      </c>
      <c r="CC9" s="24">
        <v>1481</v>
      </c>
      <c r="CD9" s="24">
        <v>804</v>
      </c>
      <c r="CE9" s="24">
        <v>4665</v>
      </c>
      <c r="CF9" s="24">
        <v>296</v>
      </c>
      <c r="CG9" s="24">
        <v>2265</v>
      </c>
      <c r="CH9" s="24">
        <v>1170</v>
      </c>
      <c r="CI9" s="24">
        <v>493</v>
      </c>
      <c r="CJ9" s="24">
        <v>1050</v>
      </c>
      <c r="CK9" s="24">
        <v>2071</v>
      </c>
      <c r="CL9" s="24">
        <v>281</v>
      </c>
      <c r="CM9" s="24">
        <v>83.361344540000005</v>
      </c>
      <c r="CN9" s="24">
        <v>85.887913569999995</v>
      </c>
      <c r="CO9" s="24">
        <v>83.457711439999997</v>
      </c>
      <c r="CP9" s="24">
        <v>84.180064310000006</v>
      </c>
      <c r="CQ9" s="24">
        <v>86.486486490000004</v>
      </c>
      <c r="CR9" s="24">
        <v>84.150110380000001</v>
      </c>
      <c r="CS9" s="24">
        <v>82.735042739999997</v>
      </c>
      <c r="CT9" s="24">
        <v>81.947261659999995</v>
      </c>
      <c r="CU9" s="24">
        <v>82.47619048</v>
      </c>
      <c r="CV9" s="24">
        <v>83.196523420000005</v>
      </c>
      <c r="CW9" s="24">
        <v>83.274021349999998</v>
      </c>
      <c r="CX9" s="24">
        <v>1021</v>
      </c>
      <c r="CY9" s="24">
        <v>666</v>
      </c>
      <c r="CZ9" s="24">
        <v>413</v>
      </c>
      <c r="DA9" s="24">
        <v>2100</v>
      </c>
      <c r="DB9" s="24">
        <v>91</v>
      </c>
      <c r="DC9" s="24">
        <v>999</v>
      </c>
      <c r="DD9" s="24">
        <v>545</v>
      </c>
      <c r="DE9" s="24">
        <v>254</v>
      </c>
      <c r="DF9" s="24">
        <v>408</v>
      </c>
      <c r="DG9" s="24">
        <v>888</v>
      </c>
      <c r="DH9" s="24">
        <v>219</v>
      </c>
      <c r="DI9" s="24">
        <v>1732</v>
      </c>
      <c r="DJ9" s="24">
        <v>1252</v>
      </c>
      <c r="DK9" s="24">
        <v>1002</v>
      </c>
      <c r="DL9" s="24">
        <v>3986</v>
      </c>
      <c r="DM9" s="24">
        <v>153</v>
      </c>
      <c r="DN9" s="24">
        <v>1875</v>
      </c>
      <c r="DO9" s="24">
        <v>1208</v>
      </c>
      <c r="DP9" s="24">
        <v>588</v>
      </c>
      <c r="DQ9" s="24">
        <v>763</v>
      </c>
      <c r="DR9" s="24">
        <v>1607</v>
      </c>
      <c r="DS9" s="24">
        <v>413</v>
      </c>
      <c r="DT9" s="24">
        <v>58.949191689999999</v>
      </c>
      <c r="DU9" s="24">
        <v>53.19488818</v>
      </c>
      <c r="DV9" s="24">
        <v>41.217564869999997</v>
      </c>
      <c r="DW9" s="24">
        <v>52.684395379999998</v>
      </c>
      <c r="DX9" s="24">
        <v>59.477124179999997</v>
      </c>
      <c r="DY9" s="24">
        <v>53.28</v>
      </c>
      <c r="DZ9" s="24">
        <v>45.115894040000001</v>
      </c>
      <c r="EA9" s="24">
        <v>43.197278910000001</v>
      </c>
      <c r="EB9" s="24">
        <v>53.473132370000002</v>
      </c>
      <c r="EC9" s="24">
        <v>55.258245180000003</v>
      </c>
      <c r="ED9" s="24">
        <v>53.026634379999997</v>
      </c>
      <c r="EE9" s="24">
        <v>28438715.079999998</v>
      </c>
      <c r="EF9" s="24">
        <v>20734972.199999999</v>
      </c>
      <c r="EG9" s="24">
        <v>10123126.08</v>
      </c>
      <c r="EH9" s="24">
        <v>59296813.359999999</v>
      </c>
      <c r="EI9" s="24">
        <v>4456406.74</v>
      </c>
      <c r="EJ9" s="24">
        <v>30478177.460000001</v>
      </c>
      <c r="EK9" s="24">
        <v>15570242.74</v>
      </c>
      <c r="EL9" s="24">
        <v>6517848.5999999996</v>
      </c>
      <c r="EM9" s="24">
        <v>12928321.460000001</v>
      </c>
      <c r="EN9" s="24">
        <v>25954677.02</v>
      </c>
      <c r="EO9" s="24">
        <v>3632823.12</v>
      </c>
      <c r="EP9" s="24">
        <v>1984</v>
      </c>
      <c r="EQ9" s="24">
        <v>1272</v>
      </c>
      <c r="ER9" s="24">
        <v>671</v>
      </c>
      <c r="ES9" s="24">
        <v>3927</v>
      </c>
      <c r="ET9" s="24">
        <v>256</v>
      </c>
      <c r="EU9" s="24">
        <v>1906</v>
      </c>
      <c r="EV9" s="24">
        <v>968</v>
      </c>
      <c r="EW9" s="24">
        <v>404</v>
      </c>
      <c r="EX9" s="24">
        <v>866</v>
      </c>
      <c r="EY9" s="24">
        <v>1723</v>
      </c>
      <c r="EZ9" s="24">
        <v>234</v>
      </c>
      <c r="FA9" s="24">
        <v>14334.029780000001</v>
      </c>
      <c r="FB9" s="24">
        <v>16301.07877</v>
      </c>
      <c r="FC9" s="24">
        <v>15086.626050000001</v>
      </c>
      <c r="FD9" s="24">
        <v>15099.774219999999</v>
      </c>
      <c r="FE9" s="24">
        <v>17407.838830000001</v>
      </c>
      <c r="FF9" s="24">
        <v>15990.649240000001</v>
      </c>
      <c r="FG9" s="24">
        <v>16084.961509999999</v>
      </c>
      <c r="FH9" s="24">
        <v>16133.28861</v>
      </c>
      <c r="FI9" s="24">
        <v>14928.777669999999</v>
      </c>
      <c r="FJ9" s="24">
        <v>15063.65468</v>
      </c>
      <c r="FK9" s="24">
        <v>15524.885130000001</v>
      </c>
      <c r="FL9" s="24">
        <v>5143</v>
      </c>
      <c r="FM9" s="24">
        <v>6287</v>
      </c>
      <c r="FN9" s="24">
        <v>5202</v>
      </c>
      <c r="FO9" s="24">
        <v>5452</v>
      </c>
      <c r="FP9" s="24">
        <v>6394</v>
      </c>
      <c r="FQ9" s="24">
        <v>5882</v>
      </c>
      <c r="FR9" s="24">
        <v>5822</v>
      </c>
      <c r="FS9" s="24">
        <v>5936</v>
      </c>
      <c r="FT9" s="24">
        <v>4952</v>
      </c>
      <c r="FU9" s="24">
        <v>5237</v>
      </c>
      <c r="FV9" s="24">
        <v>4827</v>
      </c>
      <c r="FW9" s="24">
        <v>5790</v>
      </c>
      <c r="FX9" s="24">
        <v>6546</v>
      </c>
      <c r="FY9" s="24">
        <v>5370</v>
      </c>
      <c r="FZ9" s="24">
        <v>5983</v>
      </c>
      <c r="GA9" s="24">
        <v>7443</v>
      </c>
      <c r="GB9" s="24">
        <v>6389</v>
      </c>
      <c r="GC9" s="24">
        <v>6500</v>
      </c>
      <c r="GD9" s="24">
        <v>6616</v>
      </c>
      <c r="GE9" s="24">
        <v>5507</v>
      </c>
      <c r="GF9" s="24">
        <v>5942</v>
      </c>
      <c r="GG9" s="24">
        <v>5930</v>
      </c>
      <c r="GH9" s="24">
        <v>58.561779899999998</v>
      </c>
      <c r="GI9" s="24">
        <v>55.466130110000002</v>
      </c>
      <c r="GJ9" s="24">
        <v>43.793103449999997</v>
      </c>
      <c r="GK9" s="24">
        <v>54.353715170000001</v>
      </c>
      <c r="GL9" s="24">
        <v>56.554307119999997</v>
      </c>
      <c r="GM9" s="24">
        <v>54.70219436</v>
      </c>
      <c r="GN9" s="24">
        <v>47.631578949999998</v>
      </c>
      <c r="GO9" s="24">
        <v>43.678160920000003</v>
      </c>
      <c r="GP9" s="24">
        <v>54.297520660000004</v>
      </c>
      <c r="GQ9" s="24">
        <v>55.670103089999998</v>
      </c>
      <c r="GR9" s="24">
        <v>55.662983429999997</v>
      </c>
      <c r="GS9" s="24">
        <v>83.593380609999997</v>
      </c>
      <c r="GT9" s="24">
        <v>86.342943849999997</v>
      </c>
      <c r="GU9" s="24">
        <v>83.875530409999996</v>
      </c>
      <c r="GV9" s="24">
        <v>84.516908209999997</v>
      </c>
      <c r="GW9" s="24">
        <v>86.315789469999999</v>
      </c>
      <c r="GX9" s="24">
        <v>84.649555770000006</v>
      </c>
      <c r="GY9" s="24">
        <v>82.945736429999997</v>
      </c>
      <c r="GZ9" s="24">
        <v>81.542056070000001</v>
      </c>
      <c r="HA9" s="24">
        <v>82.896117520000004</v>
      </c>
      <c r="HB9" s="24">
        <v>83.423913040000002</v>
      </c>
      <c r="HC9" s="24">
        <v>82.692307690000007</v>
      </c>
      <c r="HD9" s="24">
        <v>14248.978859999999</v>
      </c>
      <c r="HE9" s="24">
        <v>16521.2451</v>
      </c>
      <c r="HF9" s="24">
        <v>15423.33727</v>
      </c>
      <c r="HG9" s="24">
        <v>15187.02788</v>
      </c>
      <c r="HH9" s="24">
        <v>17685.787240000001</v>
      </c>
      <c r="HI9" s="24">
        <v>16086.98162</v>
      </c>
      <c r="HJ9" s="24">
        <v>16000.068810000001</v>
      </c>
      <c r="HK9" s="24">
        <v>15848.65129</v>
      </c>
      <c r="HL9" s="24">
        <v>14859.79111</v>
      </c>
      <c r="HM9" s="24">
        <v>15031.78866</v>
      </c>
      <c r="HN9" s="24">
        <v>15733.01665</v>
      </c>
      <c r="HO9" s="24">
        <v>1</v>
      </c>
      <c r="HP9" s="24"/>
      <c r="HQ9" s="24"/>
      <c r="HR9" s="24">
        <v>1</v>
      </c>
      <c r="HS9" s="24"/>
      <c r="HT9" s="24"/>
      <c r="HU9" s="24"/>
      <c r="HV9" s="24"/>
      <c r="HW9" s="24">
        <v>1</v>
      </c>
      <c r="HX9" s="24">
        <v>1</v>
      </c>
      <c r="HY9" s="24"/>
    </row>
    <row r="10" spans="1:233" x14ac:dyDescent="0.25">
      <c r="A10">
        <v>9</v>
      </c>
      <c r="B10" t="s">
        <v>520</v>
      </c>
      <c r="C10" s="24">
        <v>164</v>
      </c>
      <c r="D10" s="24">
        <v>70</v>
      </c>
      <c r="E10" s="24">
        <v>43</v>
      </c>
      <c r="F10" s="24">
        <v>277</v>
      </c>
      <c r="G10" s="24">
        <v>8</v>
      </c>
      <c r="H10" s="24">
        <v>121</v>
      </c>
      <c r="I10" s="24">
        <v>53</v>
      </c>
      <c r="J10" s="24">
        <v>18</v>
      </c>
      <c r="K10" s="24">
        <v>68</v>
      </c>
      <c r="L10" s="24">
        <v>129</v>
      </c>
      <c r="M10" s="24">
        <v>6</v>
      </c>
      <c r="N10" s="24">
        <v>164</v>
      </c>
      <c r="O10" s="24"/>
      <c r="P10" s="24"/>
      <c r="Q10" s="24">
        <v>164</v>
      </c>
      <c r="R10" s="24">
        <v>7</v>
      </c>
      <c r="S10" s="24">
        <v>89</v>
      </c>
      <c r="T10" s="24">
        <v>36</v>
      </c>
      <c r="U10" s="24">
        <v>12</v>
      </c>
      <c r="V10" s="24">
        <v>62</v>
      </c>
      <c r="W10" s="24">
        <v>116</v>
      </c>
      <c r="X10" s="24">
        <v>4</v>
      </c>
      <c r="Y10" s="24"/>
      <c r="Z10" s="24">
        <v>70</v>
      </c>
      <c r="AA10" s="24"/>
      <c r="AB10" s="24">
        <v>70</v>
      </c>
      <c r="AC10" s="24">
        <v>1</v>
      </c>
      <c r="AD10" s="24">
        <v>16</v>
      </c>
      <c r="AE10" s="24">
        <v>9</v>
      </c>
      <c r="AF10" s="24">
        <v>4</v>
      </c>
      <c r="AG10" s="24">
        <v>4</v>
      </c>
      <c r="AH10" s="24">
        <v>10</v>
      </c>
      <c r="AI10" s="24">
        <v>2</v>
      </c>
      <c r="AJ10" s="24"/>
      <c r="AK10" s="24"/>
      <c r="AL10" s="24">
        <v>43</v>
      </c>
      <c r="AM10" s="24">
        <v>43</v>
      </c>
      <c r="AN10" s="24"/>
      <c r="AO10" s="24">
        <v>16</v>
      </c>
      <c r="AP10" s="24">
        <v>8</v>
      </c>
      <c r="AQ10" s="24">
        <v>2</v>
      </c>
      <c r="AR10" s="24">
        <v>2</v>
      </c>
      <c r="AS10" s="24">
        <v>3</v>
      </c>
      <c r="AT10" s="24">
        <v>0</v>
      </c>
      <c r="AU10" s="24">
        <v>199</v>
      </c>
      <c r="AV10" s="24">
        <v>90</v>
      </c>
      <c r="AW10" s="24">
        <v>60</v>
      </c>
      <c r="AX10" s="24">
        <v>349</v>
      </c>
      <c r="AY10" s="24">
        <v>8</v>
      </c>
      <c r="AZ10" s="24">
        <v>159</v>
      </c>
      <c r="BA10" s="24">
        <v>69</v>
      </c>
      <c r="BB10" s="24">
        <v>24</v>
      </c>
      <c r="BC10" s="24">
        <v>86</v>
      </c>
      <c r="BD10" s="24">
        <v>159</v>
      </c>
      <c r="BE10" s="24">
        <v>9</v>
      </c>
      <c r="BF10" s="24">
        <v>82.412060299999993</v>
      </c>
      <c r="BG10" s="24">
        <v>77.777777779999994</v>
      </c>
      <c r="BH10" s="24">
        <v>71.666666669999998</v>
      </c>
      <c r="BI10" s="24">
        <v>79.369627510000001</v>
      </c>
      <c r="BJ10" s="24">
        <v>100</v>
      </c>
      <c r="BK10" s="24">
        <v>76.100628929999999</v>
      </c>
      <c r="BL10" s="24">
        <v>76.811594200000002</v>
      </c>
      <c r="BM10" s="24">
        <v>75</v>
      </c>
      <c r="BN10" s="24">
        <v>79.069767440000007</v>
      </c>
      <c r="BO10" s="24">
        <v>81.132075470000004</v>
      </c>
      <c r="BP10" s="24">
        <v>66.666666669999998</v>
      </c>
      <c r="BQ10" s="24">
        <v>133</v>
      </c>
      <c r="BR10" s="24">
        <v>64</v>
      </c>
      <c r="BS10" s="24">
        <v>36</v>
      </c>
      <c r="BT10" s="24">
        <v>233</v>
      </c>
      <c r="BU10" s="24">
        <v>7</v>
      </c>
      <c r="BV10" s="24">
        <v>94</v>
      </c>
      <c r="BW10" s="24">
        <v>34</v>
      </c>
      <c r="BX10" s="24">
        <v>4</v>
      </c>
      <c r="BY10" s="24">
        <v>54</v>
      </c>
      <c r="BZ10" s="24">
        <v>90</v>
      </c>
      <c r="CA10" s="24"/>
      <c r="CB10" s="24">
        <v>176</v>
      </c>
      <c r="CC10" s="24">
        <v>84</v>
      </c>
      <c r="CD10" s="24">
        <v>50</v>
      </c>
      <c r="CE10" s="24">
        <v>310</v>
      </c>
      <c r="CF10" s="24">
        <v>9</v>
      </c>
      <c r="CG10" s="24">
        <v>124</v>
      </c>
      <c r="CH10" s="24">
        <v>47</v>
      </c>
      <c r="CI10" s="24">
        <v>12</v>
      </c>
      <c r="CJ10" s="24">
        <v>72</v>
      </c>
      <c r="CK10" s="24">
        <v>123</v>
      </c>
      <c r="CL10" s="24"/>
      <c r="CM10" s="24">
        <v>75.568181820000007</v>
      </c>
      <c r="CN10" s="24">
        <v>76.190476189999998</v>
      </c>
      <c r="CO10" s="24">
        <v>72</v>
      </c>
      <c r="CP10" s="24">
        <v>75.161290320000006</v>
      </c>
      <c r="CQ10" s="24">
        <v>77.777777779999994</v>
      </c>
      <c r="CR10" s="24">
        <v>75.806451609999996</v>
      </c>
      <c r="CS10" s="24">
        <v>72.340425530000005</v>
      </c>
      <c r="CT10" s="24">
        <v>33.333333330000002</v>
      </c>
      <c r="CU10" s="24">
        <v>75</v>
      </c>
      <c r="CV10" s="24">
        <v>73.170731709999998</v>
      </c>
      <c r="CW10" s="24"/>
      <c r="CX10" s="24">
        <v>164</v>
      </c>
      <c r="CY10" s="24">
        <v>70</v>
      </c>
      <c r="CZ10" s="24">
        <v>43</v>
      </c>
      <c r="DA10" s="24">
        <v>277</v>
      </c>
      <c r="DB10" s="24">
        <v>8</v>
      </c>
      <c r="DC10" s="24">
        <v>121</v>
      </c>
      <c r="DD10" s="24">
        <v>53</v>
      </c>
      <c r="DE10" s="24">
        <v>18</v>
      </c>
      <c r="DF10" s="24">
        <v>68</v>
      </c>
      <c r="DG10" s="24">
        <v>129</v>
      </c>
      <c r="DH10" s="24">
        <v>6</v>
      </c>
      <c r="DI10" s="24">
        <v>199</v>
      </c>
      <c r="DJ10" s="24">
        <v>90</v>
      </c>
      <c r="DK10" s="24">
        <v>60</v>
      </c>
      <c r="DL10" s="24">
        <v>349</v>
      </c>
      <c r="DM10" s="24">
        <v>8</v>
      </c>
      <c r="DN10" s="24">
        <v>159</v>
      </c>
      <c r="DO10" s="24">
        <v>69</v>
      </c>
      <c r="DP10" s="24">
        <v>24</v>
      </c>
      <c r="DQ10" s="24">
        <v>86</v>
      </c>
      <c r="DR10" s="24">
        <v>159</v>
      </c>
      <c r="DS10" s="24">
        <v>9</v>
      </c>
      <c r="DT10" s="24">
        <v>82.412060299999993</v>
      </c>
      <c r="DU10" s="24">
        <v>77.777777779999994</v>
      </c>
      <c r="DV10" s="24">
        <v>71.666666669999998</v>
      </c>
      <c r="DW10" s="24">
        <v>79.369627510000001</v>
      </c>
      <c r="DX10" s="24">
        <v>100</v>
      </c>
      <c r="DY10" s="24">
        <v>76.100628929999999</v>
      </c>
      <c r="DZ10" s="24">
        <v>76.811594200000002</v>
      </c>
      <c r="EA10" s="24">
        <v>75</v>
      </c>
      <c r="EB10" s="24">
        <v>79.069767440000007</v>
      </c>
      <c r="EC10" s="24">
        <v>81.132075470000004</v>
      </c>
      <c r="ED10" s="24">
        <v>66.666666669999998</v>
      </c>
      <c r="EE10" s="24">
        <v>1614793.84</v>
      </c>
      <c r="EF10" s="24">
        <v>1008555.24</v>
      </c>
      <c r="EG10" s="24">
        <v>477677.44</v>
      </c>
      <c r="EH10" s="24">
        <v>3101026.52</v>
      </c>
      <c r="EI10" s="24">
        <v>89322</v>
      </c>
      <c r="EJ10" s="24">
        <v>1236837.24</v>
      </c>
      <c r="EK10" s="24">
        <v>370518</v>
      </c>
      <c r="EL10" s="24">
        <v>27541</v>
      </c>
      <c r="EM10" s="24">
        <v>636454.57999999996</v>
      </c>
      <c r="EN10" s="24">
        <v>1070024.3799999999</v>
      </c>
      <c r="EO10" s="24"/>
      <c r="EP10" s="24">
        <v>133</v>
      </c>
      <c r="EQ10" s="24">
        <v>64</v>
      </c>
      <c r="ER10" s="24">
        <v>36</v>
      </c>
      <c r="ES10" s="24">
        <v>233</v>
      </c>
      <c r="ET10" s="24">
        <v>7</v>
      </c>
      <c r="EU10" s="24">
        <v>94</v>
      </c>
      <c r="EV10" s="24">
        <v>34</v>
      </c>
      <c r="EW10" s="24">
        <v>4</v>
      </c>
      <c r="EX10" s="24">
        <v>54</v>
      </c>
      <c r="EY10" s="24">
        <v>90</v>
      </c>
      <c r="EZ10" s="24"/>
      <c r="FA10" s="24">
        <v>12141.307070000001</v>
      </c>
      <c r="FB10" s="24">
        <v>15758.67563</v>
      </c>
      <c r="FC10" s="24">
        <v>13268.817779999999</v>
      </c>
      <c r="FD10" s="24">
        <v>13309.126700000001</v>
      </c>
      <c r="FE10" s="24">
        <v>12760.28571</v>
      </c>
      <c r="FF10" s="24">
        <v>13157.842979999999</v>
      </c>
      <c r="FG10" s="24">
        <v>10897.588239999999</v>
      </c>
      <c r="FH10" s="24">
        <v>6885.25</v>
      </c>
      <c r="FI10" s="24">
        <v>11786.19593</v>
      </c>
      <c r="FJ10" s="24">
        <v>11889.15978</v>
      </c>
      <c r="FK10" s="24"/>
      <c r="FL10" s="24">
        <v>5601</v>
      </c>
      <c r="FM10" s="24">
        <v>5902</v>
      </c>
      <c r="FN10" s="24">
        <v>5589</v>
      </c>
      <c r="FO10" s="24">
        <v>5637</v>
      </c>
      <c r="FP10" s="24">
        <v>4988</v>
      </c>
      <c r="FQ10" s="24">
        <v>6133</v>
      </c>
      <c r="FR10" s="24">
        <v>6115</v>
      </c>
      <c r="FS10" s="24">
        <v>5236</v>
      </c>
      <c r="FT10" s="24">
        <v>4979</v>
      </c>
      <c r="FU10" s="24">
        <v>5601</v>
      </c>
      <c r="FV10" s="24">
        <v>7342</v>
      </c>
      <c r="FW10" s="24">
        <v>5157</v>
      </c>
      <c r="FX10" s="24">
        <v>7676</v>
      </c>
      <c r="FY10" s="24">
        <v>4789</v>
      </c>
      <c r="FZ10" s="24">
        <v>5911</v>
      </c>
      <c r="GA10" s="24">
        <v>7675</v>
      </c>
      <c r="GB10" s="24">
        <v>6058</v>
      </c>
      <c r="GC10" s="24">
        <v>4487</v>
      </c>
      <c r="GD10" s="24">
        <v>2961</v>
      </c>
      <c r="GE10" s="24">
        <v>5025</v>
      </c>
      <c r="GF10" s="24">
        <v>5133</v>
      </c>
      <c r="GG10" s="24"/>
      <c r="GH10" s="24">
        <v>81.871345030000001</v>
      </c>
      <c r="GI10" s="24">
        <v>77.108433730000002</v>
      </c>
      <c r="GJ10" s="24">
        <v>72</v>
      </c>
      <c r="GK10" s="24">
        <v>78.947368420000004</v>
      </c>
      <c r="GL10" s="24">
        <v>100</v>
      </c>
      <c r="GM10" s="24">
        <v>76.056338030000006</v>
      </c>
      <c r="GN10" s="24">
        <v>79.661016950000004</v>
      </c>
      <c r="GO10" s="24">
        <v>80.952380950000006</v>
      </c>
      <c r="GP10" s="24">
        <v>79.166666669999998</v>
      </c>
      <c r="GQ10" s="24">
        <v>80.740740740000007</v>
      </c>
      <c r="GR10" s="24">
        <v>66.666666669999998</v>
      </c>
      <c r="GS10" s="24">
        <v>77.931034479999994</v>
      </c>
      <c r="GT10" s="24">
        <v>78.260869569999997</v>
      </c>
      <c r="GU10" s="24">
        <v>75</v>
      </c>
      <c r="GV10" s="24">
        <v>77.519379839999999</v>
      </c>
      <c r="GW10" s="24">
        <v>75</v>
      </c>
      <c r="GX10" s="24">
        <v>75.728155340000001</v>
      </c>
      <c r="GY10" s="24">
        <v>72.093023259999995</v>
      </c>
      <c r="GZ10" s="24">
        <v>30</v>
      </c>
      <c r="HA10" s="24">
        <v>80.645161290000004</v>
      </c>
      <c r="HB10" s="24">
        <v>76.415094339999996</v>
      </c>
      <c r="HC10" s="24"/>
      <c r="HD10" s="24">
        <v>12388.08124</v>
      </c>
      <c r="HE10" s="24">
        <v>16073.25</v>
      </c>
      <c r="HF10" s="24">
        <v>13843.68</v>
      </c>
      <c r="HG10" s="24">
        <v>13623.250599999999</v>
      </c>
      <c r="HH10" s="24">
        <v>11752.5</v>
      </c>
      <c r="HI10" s="24">
        <v>13591.558720000001</v>
      </c>
      <c r="HJ10" s="24">
        <v>11613.3871</v>
      </c>
      <c r="HK10" s="24">
        <v>8526.3333330000005</v>
      </c>
      <c r="HL10" s="24">
        <v>12041.2516</v>
      </c>
      <c r="HM10" s="24">
        <v>12181.338019999999</v>
      </c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</row>
    <row r="11" spans="1:233" x14ac:dyDescent="0.25">
      <c r="A11">
        <v>10</v>
      </c>
      <c r="B11" t="s">
        <v>519</v>
      </c>
      <c r="C11" s="24">
        <v>563</v>
      </c>
      <c r="D11" s="24">
        <v>334</v>
      </c>
      <c r="E11" s="24">
        <v>328</v>
      </c>
      <c r="F11" s="24">
        <v>1225</v>
      </c>
      <c r="G11" s="24">
        <v>27</v>
      </c>
      <c r="H11" s="24">
        <v>491</v>
      </c>
      <c r="I11" s="24">
        <v>179</v>
      </c>
      <c r="J11" s="24">
        <v>52</v>
      </c>
      <c r="K11" s="24">
        <v>229</v>
      </c>
      <c r="L11" s="24">
        <v>401</v>
      </c>
      <c r="M11" s="24">
        <v>48</v>
      </c>
      <c r="N11" s="24">
        <v>563</v>
      </c>
      <c r="O11" s="24"/>
      <c r="P11" s="24"/>
      <c r="Q11" s="24">
        <v>563</v>
      </c>
      <c r="R11" s="24">
        <v>25</v>
      </c>
      <c r="S11" s="24">
        <v>286</v>
      </c>
      <c r="T11" s="24">
        <v>106</v>
      </c>
      <c r="U11" s="24">
        <v>32</v>
      </c>
      <c r="V11" s="24">
        <v>219</v>
      </c>
      <c r="W11" s="24">
        <v>361</v>
      </c>
      <c r="X11" s="24">
        <v>41</v>
      </c>
      <c r="Y11" s="24"/>
      <c r="Z11" s="24">
        <v>334</v>
      </c>
      <c r="AA11" s="24"/>
      <c r="AB11" s="24">
        <v>334</v>
      </c>
      <c r="AC11" s="24">
        <v>2</v>
      </c>
      <c r="AD11" s="24">
        <v>90</v>
      </c>
      <c r="AE11" s="24">
        <v>41</v>
      </c>
      <c r="AF11" s="24">
        <v>11</v>
      </c>
      <c r="AG11" s="24">
        <v>10</v>
      </c>
      <c r="AH11" s="24">
        <v>31</v>
      </c>
      <c r="AI11" s="24">
        <v>5</v>
      </c>
      <c r="AJ11" s="24"/>
      <c r="AK11" s="24"/>
      <c r="AL11" s="24">
        <v>328</v>
      </c>
      <c r="AM11" s="24">
        <v>328</v>
      </c>
      <c r="AN11" s="24"/>
      <c r="AO11" s="24">
        <v>115</v>
      </c>
      <c r="AP11" s="24">
        <v>32</v>
      </c>
      <c r="AQ11" s="24">
        <v>9</v>
      </c>
      <c r="AR11" s="24">
        <v>0</v>
      </c>
      <c r="AS11" s="24">
        <v>9</v>
      </c>
      <c r="AT11" s="24">
        <v>2</v>
      </c>
      <c r="AU11" s="24">
        <v>786</v>
      </c>
      <c r="AV11" s="24">
        <v>558</v>
      </c>
      <c r="AW11" s="24">
        <v>745</v>
      </c>
      <c r="AX11" s="24">
        <v>2089</v>
      </c>
      <c r="AY11" s="24">
        <v>35</v>
      </c>
      <c r="AZ11" s="24">
        <v>813</v>
      </c>
      <c r="BA11" s="24">
        <v>348</v>
      </c>
      <c r="BB11" s="24">
        <v>105</v>
      </c>
      <c r="BC11" s="24">
        <v>332</v>
      </c>
      <c r="BD11" s="24">
        <v>578</v>
      </c>
      <c r="BE11" s="24">
        <v>68</v>
      </c>
      <c r="BF11" s="24">
        <v>71.628498730000004</v>
      </c>
      <c r="BG11" s="24">
        <v>59.856630819999999</v>
      </c>
      <c r="BH11" s="24">
        <v>44.026845639999998</v>
      </c>
      <c r="BI11" s="24">
        <v>58.640497850000003</v>
      </c>
      <c r="BJ11" s="24">
        <v>77.142857140000004</v>
      </c>
      <c r="BK11" s="24">
        <v>60.393603939999998</v>
      </c>
      <c r="BL11" s="24">
        <v>51.436781609999997</v>
      </c>
      <c r="BM11" s="24">
        <v>49.52380952</v>
      </c>
      <c r="BN11" s="24">
        <v>68.975903610000003</v>
      </c>
      <c r="BO11" s="24">
        <v>69.377162630000001</v>
      </c>
      <c r="BP11" s="24">
        <v>70.58823529</v>
      </c>
      <c r="BQ11" s="24">
        <v>437</v>
      </c>
      <c r="BR11" s="24">
        <v>279</v>
      </c>
      <c r="BS11" s="24">
        <v>275</v>
      </c>
      <c r="BT11" s="24">
        <v>991</v>
      </c>
      <c r="BU11" s="24">
        <v>21</v>
      </c>
      <c r="BV11" s="24">
        <v>391</v>
      </c>
      <c r="BW11" s="24">
        <v>149</v>
      </c>
      <c r="BX11" s="24">
        <v>44</v>
      </c>
      <c r="BY11" s="24">
        <v>157</v>
      </c>
      <c r="BZ11" s="24">
        <v>307</v>
      </c>
      <c r="CA11" s="24">
        <v>10</v>
      </c>
      <c r="CB11" s="24">
        <v>536</v>
      </c>
      <c r="CC11" s="24">
        <v>309</v>
      </c>
      <c r="CD11" s="24">
        <v>335</v>
      </c>
      <c r="CE11" s="24">
        <v>1180</v>
      </c>
      <c r="CF11" s="24">
        <v>25</v>
      </c>
      <c r="CG11" s="24">
        <v>480</v>
      </c>
      <c r="CH11" s="24">
        <v>179</v>
      </c>
      <c r="CI11" s="24">
        <v>55</v>
      </c>
      <c r="CJ11" s="24">
        <v>194</v>
      </c>
      <c r="CK11" s="24">
        <v>375</v>
      </c>
      <c r="CL11" s="24">
        <v>11</v>
      </c>
      <c r="CM11" s="24">
        <v>81.529850749999994</v>
      </c>
      <c r="CN11" s="24">
        <v>90.291262140000001</v>
      </c>
      <c r="CO11" s="24">
        <v>82.089552240000003</v>
      </c>
      <c r="CP11" s="24">
        <v>83.983050849999998</v>
      </c>
      <c r="CQ11" s="24">
        <v>84</v>
      </c>
      <c r="CR11" s="24">
        <v>81.458333330000002</v>
      </c>
      <c r="CS11" s="24">
        <v>83.240223459999996</v>
      </c>
      <c r="CT11" s="24">
        <v>80</v>
      </c>
      <c r="CU11" s="24">
        <v>80.927835049999999</v>
      </c>
      <c r="CV11" s="24">
        <v>81.866666670000001</v>
      </c>
      <c r="CW11" s="24">
        <v>90.909090910000003</v>
      </c>
      <c r="CX11" s="24">
        <v>549</v>
      </c>
      <c r="CY11" s="24">
        <v>322</v>
      </c>
      <c r="CZ11" s="24">
        <v>320</v>
      </c>
      <c r="DA11" s="24">
        <v>1191</v>
      </c>
      <c r="DB11" s="24">
        <v>25</v>
      </c>
      <c r="DC11" s="24">
        <v>479</v>
      </c>
      <c r="DD11" s="24">
        <v>172</v>
      </c>
      <c r="DE11" s="24">
        <v>52</v>
      </c>
      <c r="DF11" s="24">
        <v>221</v>
      </c>
      <c r="DG11" s="24">
        <v>391</v>
      </c>
      <c r="DH11" s="24">
        <v>43</v>
      </c>
      <c r="DI11" s="24">
        <v>769</v>
      </c>
      <c r="DJ11" s="24">
        <v>542</v>
      </c>
      <c r="DK11" s="24">
        <v>731</v>
      </c>
      <c r="DL11" s="24">
        <v>2042</v>
      </c>
      <c r="DM11" s="24">
        <v>33</v>
      </c>
      <c r="DN11" s="24">
        <v>798</v>
      </c>
      <c r="DO11" s="24">
        <v>341</v>
      </c>
      <c r="DP11" s="24">
        <v>105</v>
      </c>
      <c r="DQ11" s="24">
        <v>323</v>
      </c>
      <c r="DR11" s="24">
        <v>565</v>
      </c>
      <c r="DS11" s="24">
        <v>62</v>
      </c>
      <c r="DT11" s="24">
        <v>71.391417430000004</v>
      </c>
      <c r="DU11" s="24">
        <v>59.4095941</v>
      </c>
      <c r="DV11" s="24">
        <v>43.775649790000003</v>
      </c>
      <c r="DW11" s="24">
        <v>58.325171400000002</v>
      </c>
      <c r="DX11" s="24">
        <v>75.757575759999995</v>
      </c>
      <c r="DY11" s="24">
        <v>60.025062660000003</v>
      </c>
      <c r="DZ11" s="24">
        <v>50.439882699999998</v>
      </c>
      <c r="EA11" s="24">
        <v>49.52380952</v>
      </c>
      <c r="EB11" s="24">
        <v>68.421052630000005</v>
      </c>
      <c r="EC11" s="24">
        <v>69.203539820000003</v>
      </c>
      <c r="ED11" s="24">
        <v>69.354838709999996</v>
      </c>
      <c r="EE11" s="24">
        <v>5979310.6200000001</v>
      </c>
      <c r="EF11" s="24">
        <v>4407566.68</v>
      </c>
      <c r="EG11" s="24">
        <v>3783898.42</v>
      </c>
      <c r="EH11" s="24">
        <v>14170775.720000001</v>
      </c>
      <c r="EI11" s="24">
        <v>263477</v>
      </c>
      <c r="EJ11" s="24">
        <v>6020931.3399999999</v>
      </c>
      <c r="EK11" s="24">
        <v>2178247.98</v>
      </c>
      <c r="EL11" s="24">
        <v>679722.52</v>
      </c>
      <c r="EM11" s="24">
        <v>2022877.34</v>
      </c>
      <c r="EN11" s="24">
        <v>4216712.5999999996</v>
      </c>
      <c r="EO11" s="24">
        <v>167480.35999999999</v>
      </c>
      <c r="EP11" s="24">
        <v>437</v>
      </c>
      <c r="EQ11" s="24">
        <v>279</v>
      </c>
      <c r="ER11" s="24">
        <v>275</v>
      </c>
      <c r="ES11" s="24">
        <v>991</v>
      </c>
      <c r="ET11" s="24">
        <v>21</v>
      </c>
      <c r="EU11" s="24">
        <v>391</v>
      </c>
      <c r="EV11" s="24">
        <v>149</v>
      </c>
      <c r="EW11" s="24">
        <v>44</v>
      </c>
      <c r="EX11" s="24">
        <v>157</v>
      </c>
      <c r="EY11" s="24">
        <v>307</v>
      </c>
      <c r="EZ11" s="24">
        <v>10</v>
      </c>
      <c r="FA11" s="24">
        <v>13682.633</v>
      </c>
      <c r="FB11" s="24">
        <v>15797.73004</v>
      </c>
      <c r="FC11" s="24">
        <v>13759.63062</v>
      </c>
      <c r="FD11" s="24">
        <v>14299.470960000001</v>
      </c>
      <c r="FE11" s="24">
        <v>12546.523810000001</v>
      </c>
      <c r="FF11" s="24">
        <v>15398.801380000001</v>
      </c>
      <c r="FG11" s="24">
        <v>14619.113960000001</v>
      </c>
      <c r="FH11" s="24">
        <v>15448.239089999999</v>
      </c>
      <c r="FI11" s="24">
        <v>12884.56904</v>
      </c>
      <c r="FJ11" s="24">
        <v>13735.2202</v>
      </c>
      <c r="FK11" s="24">
        <v>16748.036</v>
      </c>
      <c r="FL11" s="24">
        <v>5219</v>
      </c>
      <c r="FM11" s="24">
        <v>6453</v>
      </c>
      <c r="FN11" s="24">
        <v>4787</v>
      </c>
      <c r="FO11" s="24">
        <v>5444</v>
      </c>
      <c r="FP11" s="24">
        <v>5011</v>
      </c>
      <c r="FQ11" s="24">
        <v>5629</v>
      </c>
      <c r="FR11" s="24">
        <v>5700</v>
      </c>
      <c r="FS11" s="24">
        <v>6164</v>
      </c>
      <c r="FT11" s="24">
        <v>4420</v>
      </c>
      <c r="FU11" s="24">
        <v>5082</v>
      </c>
      <c r="FV11" s="24">
        <v>4092</v>
      </c>
      <c r="FW11" s="24">
        <v>5707</v>
      </c>
      <c r="FX11" s="24">
        <v>6784</v>
      </c>
      <c r="FY11" s="24">
        <v>5332</v>
      </c>
      <c r="FZ11" s="24">
        <v>5918</v>
      </c>
      <c r="GA11" s="24">
        <v>5815</v>
      </c>
      <c r="GB11" s="24">
        <v>6180</v>
      </c>
      <c r="GC11" s="24">
        <v>5833</v>
      </c>
      <c r="GD11" s="24">
        <v>6139</v>
      </c>
      <c r="GE11" s="24">
        <v>5388</v>
      </c>
      <c r="GF11" s="24">
        <v>5515</v>
      </c>
      <c r="GG11" s="24">
        <v>5586</v>
      </c>
      <c r="GH11" s="24">
        <v>73.015873020000001</v>
      </c>
      <c r="GI11" s="24">
        <v>60.671936760000001</v>
      </c>
      <c r="GJ11" s="24">
        <v>45.629629629999997</v>
      </c>
      <c r="GK11" s="24">
        <v>59.8185699</v>
      </c>
      <c r="GL11" s="24">
        <v>76.470588239999998</v>
      </c>
      <c r="GM11" s="24">
        <v>61.527777780000001</v>
      </c>
      <c r="GN11" s="24">
        <v>53.28947368</v>
      </c>
      <c r="GO11" s="24">
        <v>53.333333330000002</v>
      </c>
      <c r="GP11" s="24">
        <v>71.024734980000005</v>
      </c>
      <c r="GQ11" s="24">
        <v>70.634920629999996</v>
      </c>
      <c r="GR11" s="24">
        <v>72.580645160000003</v>
      </c>
      <c r="GS11" s="24">
        <v>81.535269709999994</v>
      </c>
      <c r="GT11" s="24">
        <v>90.106007070000004</v>
      </c>
      <c r="GU11" s="24">
        <v>81.469648559999996</v>
      </c>
      <c r="GV11" s="24">
        <v>83.766233769999999</v>
      </c>
      <c r="GW11" s="24">
        <v>84</v>
      </c>
      <c r="GX11" s="24">
        <v>82.068965520000006</v>
      </c>
      <c r="GY11" s="24">
        <v>83.850931680000002</v>
      </c>
      <c r="GZ11" s="24">
        <v>80</v>
      </c>
      <c r="HA11" s="24">
        <v>81.547619049999994</v>
      </c>
      <c r="HB11" s="24">
        <v>81.707317070000002</v>
      </c>
      <c r="HC11" s="24">
        <v>90.909090910000003</v>
      </c>
      <c r="HD11" s="24">
        <v>13785.93598</v>
      </c>
      <c r="HE11" s="24">
        <v>15371.157649999999</v>
      </c>
      <c r="HF11" s="24">
        <v>13223.388629999999</v>
      </c>
      <c r="HG11" s="24">
        <v>14074.73105</v>
      </c>
      <c r="HH11" s="24">
        <v>12546.523810000001</v>
      </c>
      <c r="HI11" s="24">
        <v>15308.25625</v>
      </c>
      <c r="HJ11" s="24">
        <v>14519.25822</v>
      </c>
      <c r="HK11" s="24">
        <v>14818.26</v>
      </c>
      <c r="HL11" s="24">
        <v>12967.210660000001</v>
      </c>
      <c r="HM11" s="24">
        <v>13498.455669999999</v>
      </c>
      <c r="HN11" s="24">
        <v>16748.036</v>
      </c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</row>
    <row r="12" spans="1:233" x14ac:dyDescent="0.25">
      <c r="A12">
        <v>11</v>
      </c>
      <c r="B12" t="s">
        <v>515</v>
      </c>
      <c r="C12" s="24">
        <v>397</v>
      </c>
      <c r="D12" s="24">
        <v>276</v>
      </c>
      <c r="E12" s="24">
        <v>252</v>
      </c>
      <c r="F12" s="24">
        <v>925</v>
      </c>
      <c r="G12" s="24">
        <v>24</v>
      </c>
      <c r="H12" s="24">
        <v>420</v>
      </c>
      <c r="I12" s="24">
        <v>164</v>
      </c>
      <c r="J12" s="24">
        <v>52</v>
      </c>
      <c r="K12" s="24">
        <v>152</v>
      </c>
      <c r="L12" s="24">
        <v>297</v>
      </c>
      <c r="M12" s="24">
        <v>73</v>
      </c>
      <c r="N12" s="24">
        <v>397</v>
      </c>
      <c r="O12" s="24"/>
      <c r="P12" s="24"/>
      <c r="Q12" s="24">
        <v>397</v>
      </c>
      <c r="R12" s="24">
        <v>23</v>
      </c>
      <c r="S12" s="24">
        <v>220</v>
      </c>
      <c r="T12" s="24">
        <v>90</v>
      </c>
      <c r="U12" s="24">
        <v>29</v>
      </c>
      <c r="V12" s="24">
        <v>143</v>
      </c>
      <c r="W12" s="24">
        <v>267</v>
      </c>
      <c r="X12" s="24">
        <v>62</v>
      </c>
      <c r="Y12" s="24"/>
      <c r="Z12" s="24">
        <v>276</v>
      </c>
      <c r="AA12" s="24"/>
      <c r="AB12" s="24">
        <v>276</v>
      </c>
      <c r="AC12" s="24">
        <v>1</v>
      </c>
      <c r="AD12" s="24">
        <v>92</v>
      </c>
      <c r="AE12" s="24">
        <v>46</v>
      </c>
      <c r="AF12" s="24">
        <v>15</v>
      </c>
      <c r="AG12" s="24">
        <v>9</v>
      </c>
      <c r="AH12" s="24">
        <v>25</v>
      </c>
      <c r="AI12" s="24">
        <v>9</v>
      </c>
      <c r="AJ12" s="24"/>
      <c r="AK12" s="24"/>
      <c r="AL12" s="24">
        <v>252</v>
      </c>
      <c r="AM12" s="24">
        <v>252</v>
      </c>
      <c r="AN12" s="24">
        <v>0</v>
      </c>
      <c r="AO12" s="24">
        <v>108</v>
      </c>
      <c r="AP12" s="24">
        <v>28</v>
      </c>
      <c r="AQ12" s="24">
        <v>8</v>
      </c>
      <c r="AR12" s="24">
        <v>0</v>
      </c>
      <c r="AS12" s="24">
        <v>5</v>
      </c>
      <c r="AT12" s="24">
        <v>2</v>
      </c>
      <c r="AU12" s="24">
        <v>727</v>
      </c>
      <c r="AV12" s="24">
        <v>515</v>
      </c>
      <c r="AW12" s="24">
        <v>580</v>
      </c>
      <c r="AX12" s="24">
        <v>1822</v>
      </c>
      <c r="AY12" s="24">
        <v>55</v>
      </c>
      <c r="AZ12" s="24">
        <v>833</v>
      </c>
      <c r="BA12" s="24">
        <v>379</v>
      </c>
      <c r="BB12" s="24">
        <v>137</v>
      </c>
      <c r="BC12" s="24">
        <v>324</v>
      </c>
      <c r="BD12" s="24">
        <v>586</v>
      </c>
      <c r="BE12" s="24">
        <v>138</v>
      </c>
      <c r="BF12" s="24">
        <v>54.607977990000002</v>
      </c>
      <c r="BG12" s="24">
        <v>53.592233010000001</v>
      </c>
      <c r="BH12" s="24">
        <v>43.448275860000003</v>
      </c>
      <c r="BI12" s="24">
        <v>50.768386390000003</v>
      </c>
      <c r="BJ12" s="24">
        <v>43.636363639999999</v>
      </c>
      <c r="BK12" s="24">
        <v>50.420168070000003</v>
      </c>
      <c r="BL12" s="24">
        <v>43.27176781</v>
      </c>
      <c r="BM12" s="24">
        <v>37.956204380000003</v>
      </c>
      <c r="BN12" s="24">
        <v>46.913580250000003</v>
      </c>
      <c r="BO12" s="24">
        <v>50.682593859999997</v>
      </c>
      <c r="BP12" s="24">
        <v>52.898550720000003</v>
      </c>
      <c r="BQ12" s="24">
        <v>560</v>
      </c>
      <c r="BR12" s="24">
        <v>357</v>
      </c>
      <c r="BS12" s="24">
        <v>316</v>
      </c>
      <c r="BT12" s="24">
        <v>1233</v>
      </c>
      <c r="BU12" s="24">
        <v>32</v>
      </c>
      <c r="BV12" s="24">
        <v>571</v>
      </c>
      <c r="BW12" s="24">
        <v>212</v>
      </c>
      <c r="BX12" s="24">
        <v>77</v>
      </c>
      <c r="BY12" s="24">
        <v>208</v>
      </c>
      <c r="BZ12" s="24">
        <v>410</v>
      </c>
      <c r="CA12" s="24">
        <v>34</v>
      </c>
      <c r="CB12" s="24">
        <v>691</v>
      </c>
      <c r="CC12" s="24">
        <v>410</v>
      </c>
      <c r="CD12" s="24">
        <v>385</v>
      </c>
      <c r="CE12" s="24">
        <v>1486</v>
      </c>
      <c r="CF12" s="24">
        <v>39</v>
      </c>
      <c r="CG12" s="24">
        <v>698</v>
      </c>
      <c r="CH12" s="24">
        <v>246</v>
      </c>
      <c r="CI12" s="24">
        <v>87</v>
      </c>
      <c r="CJ12" s="24">
        <v>268</v>
      </c>
      <c r="CK12" s="24">
        <v>505</v>
      </c>
      <c r="CL12" s="24">
        <v>40</v>
      </c>
      <c r="CM12" s="24">
        <v>81.041968159999996</v>
      </c>
      <c r="CN12" s="24">
        <v>87.073170730000001</v>
      </c>
      <c r="CO12" s="24">
        <v>82.077922079999993</v>
      </c>
      <c r="CP12" s="24">
        <v>82.974427989999995</v>
      </c>
      <c r="CQ12" s="24">
        <v>82.051282049999998</v>
      </c>
      <c r="CR12" s="24">
        <v>81.805157589999993</v>
      </c>
      <c r="CS12" s="24">
        <v>86.178861789999999</v>
      </c>
      <c r="CT12" s="24">
        <v>88.505747130000003</v>
      </c>
      <c r="CU12" s="24">
        <v>77.611940300000001</v>
      </c>
      <c r="CV12" s="24">
        <v>81.188118810000006</v>
      </c>
      <c r="CW12" s="24">
        <v>85</v>
      </c>
      <c r="CX12" s="24">
        <v>367</v>
      </c>
      <c r="CY12" s="24">
        <v>263</v>
      </c>
      <c r="CZ12" s="24">
        <v>238</v>
      </c>
      <c r="DA12" s="24">
        <v>868</v>
      </c>
      <c r="DB12" s="24">
        <v>21</v>
      </c>
      <c r="DC12" s="24">
        <v>391</v>
      </c>
      <c r="DD12" s="24">
        <v>150</v>
      </c>
      <c r="DE12" s="24">
        <v>47</v>
      </c>
      <c r="DF12" s="24">
        <v>139</v>
      </c>
      <c r="DG12" s="24">
        <v>276</v>
      </c>
      <c r="DH12" s="24">
        <v>66</v>
      </c>
      <c r="DI12" s="24">
        <v>680</v>
      </c>
      <c r="DJ12" s="24">
        <v>496</v>
      </c>
      <c r="DK12" s="24">
        <v>554</v>
      </c>
      <c r="DL12" s="24">
        <v>1730</v>
      </c>
      <c r="DM12" s="24">
        <v>50</v>
      </c>
      <c r="DN12" s="24">
        <v>785</v>
      </c>
      <c r="DO12" s="24">
        <v>354</v>
      </c>
      <c r="DP12" s="24">
        <v>130</v>
      </c>
      <c r="DQ12" s="24">
        <v>303</v>
      </c>
      <c r="DR12" s="24">
        <v>553</v>
      </c>
      <c r="DS12" s="24">
        <v>127</v>
      </c>
      <c r="DT12" s="24">
        <v>53.970588239999998</v>
      </c>
      <c r="DU12" s="24">
        <v>53.02419355</v>
      </c>
      <c r="DV12" s="24">
        <v>42.960288810000002</v>
      </c>
      <c r="DW12" s="24">
        <v>50.173410400000002</v>
      </c>
      <c r="DX12" s="24">
        <v>42</v>
      </c>
      <c r="DY12" s="24">
        <v>49.808917200000003</v>
      </c>
      <c r="DZ12" s="24">
        <v>42.372881360000001</v>
      </c>
      <c r="EA12" s="24">
        <v>36.15384615</v>
      </c>
      <c r="EB12" s="24">
        <v>45.874587460000001</v>
      </c>
      <c r="EC12" s="24">
        <v>49.909584090000003</v>
      </c>
      <c r="ED12" s="24">
        <v>51.968503939999998</v>
      </c>
      <c r="EE12" s="24">
        <v>7127382.6600000001</v>
      </c>
      <c r="EF12" s="24">
        <v>5558966.1200000001</v>
      </c>
      <c r="EG12" s="24">
        <v>4616670.0199999996</v>
      </c>
      <c r="EH12" s="24">
        <v>17303018.800000001</v>
      </c>
      <c r="EI12" s="24">
        <v>515375.48</v>
      </c>
      <c r="EJ12" s="24">
        <v>7818411.8600000003</v>
      </c>
      <c r="EK12" s="24">
        <v>3161428.5</v>
      </c>
      <c r="EL12" s="24">
        <v>1244256.3999999999</v>
      </c>
      <c r="EM12" s="24">
        <v>2388196.08</v>
      </c>
      <c r="EN12" s="24">
        <v>5098755.5599999996</v>
      </c>
      <c r="EO12" s="24">
        <v>438957.2</v>
      </c>
      <c r="EP12" s="24">
        <v>560</v>
      </c>
      <c r="EQ12" s="24">
        <v>357</v>
      </c>
      <c r="ER12" s="24">
        <v>316</v>
      </c>
      <c r="ES12" s="24">
        <v>1233</v>
      </c>
      <c r="ET12" s="24">
        <v>32</v>
      </c>
      <c r="EU12" s="24">
        <v>571</v>
      </c>
      <c r="EV12" s="24">
        <v>212</v>
      </c>
      <c r="EW12" s="24">
        <v>77</v>
      </c>
      <c r="EX12" s="24">
        <v>208</v>
      </c>
      <c r="EY12" s="24">
        <v>410</v>
      </c>
      <c r="EZ12" s="24">
        <v>34</v>
      </c>
      <c r="FA12" s="24">
        <v>12727.46904</v>
      </c>
      <c r="FB12" s="24">
        <v>15571.33367</v>
      </c>
      <c r="FC12" s="24">
        <v>14609.715249999999</v>
      </c>
      <c r="FD12" s="24">
        <v>14033.26748</v>
      </c>
      <c r="FE12" s="24">
        <v>16105.483749999999</v>
      </c>
      <c r="FF12" s="24">
        <v>13692.49012</v>
      </c>
      <c r="FG12" s="24">
        <v>14912.398579999999</v>
      </c>
      <c r="FH12" s="24">
        <v>16159.17403</v>
      </c>
      <c r="FI12" s="24">
        <v>11481.71192</v>
      </c>
      <c r="FJ12" s="24">
        <v>12435.989170000001</v>
      </c>
      <c r="FK12" s="24">
        <v>12910.505880000001</v>
      </c>
      <c r="FL12" s="24">
        <v>4371</v>
      </c>
      <c r="FM12" s="24">
        <v>5654</v>
      </c>
      <c r="FN12" s="24">
        <v>4657</v>
      </c>
      <c r="FO12" s="24">
        <v>4824</v>
      </c>
      <c r="FP12" s="24">
        <v>4585</v>
      </c>
      <c r="FQ12" s="24">
        <v>4743</v>
      </c>
      <c r="FR12" s="24">
        <v>5604</v>
      </c>
      <c r="FS12" s="24">
        <v>5595</v>
      </c>
      <c r="FT12" s="24">
        <v>3751</v>
      </c>
      <c r="FU12" s="24">
        <v>4175</v>
      </c>
      <c r="FV12" s="24">
        <v>3777</v>
      </c>
      <c r="FW12" s="24">
        <v>4866</v>
      </c>
      <c r="FX12" s="24">
        <v>6378</v>
      </c>
      <c r="FY12" s="24">
        <v>5045</v>
      </c>
      <c r="FZ12" s="24">
        <v>5359</v>
      </c>
      <c r="GA12" s="24">
        <v>5787</v>
      </c>
      <c r="GB12" s="24">
        <v>5459</v>
      </c>
      <c r="GC12" s="24">
        <v>5674</v>
      </c>
      <c r="GD12" s="24">
        <v>6239</v>
      </c>
      <c r="GE12" s="24">
        <v>4069</v>
      </c>
      <c r="GF12" s="24">
        <v>4599</v>
      </c>
      <c r="GG12" s="24">
        <v>4367</v>
      </c>
      <c r="GH12" s="24">
        <v>55.0295858</v>
      </c>
      <c r="GI12" s="24">
        <v>53.861788619999999</v>
      </c>
      <c r="GJ12" s="24">
        <v>43.669724770000002</v>
      </c>
      <c r="GK12" s="24">
        <v>51.079976649999999</v>
      </c>
      <c r="GL12" s="24">
        <v>43.636363639999999</v>
      </c>
      <c r="GM12" s="24">
        <v>50.576184380000001</v>
      </c>
      <c r="GN12" s="24">
        <v>43.142857139999997</v>
      </c>
      <c r="GO12" s="24">
        <v>38.095238100000003</v>
      </c>
      <c r="GP12" s="24">
        <v>47.854785479999997</v>
      </c>
      <c r="GQ12" s="24">
        <v>51.079136689999999</v>
      </c>
      <c r="GR12" s="24">
        <v>52.592592590000002</v>
      </c>
      <c r="GS12" s="24">
        <v>81.574803149999994</v>
      </c>
      <c r="GT12" s="24">
        <v>87.244897960000003</v>
      </c>
      <c r="GU12" s="24">
        <v>81.767955799999996</v>
      </c>
      <c r="GV12" s="24">
        <v>83.225341970000002</v>
      </c>
      <c r="GW12" s="24">
        <v>81.081081080000004</v>
      </c>
      <c r="GX12" s="24">
        <v>82.334869429999998</v>
      </c>
      <c r="GY12" s="24">
        <v>86.52173913</v>
      </c>
      <c r="GZ12" s="24">
        <v>87.654320990000002</v>
      </c>
      <c r="HA12" s="24">
        <v>79.591836729999997</v>
      </c>
      <c r="HB12" s="24">
        <v>82.264957260000003</v>
      </c>
      <c r="HC12" s="24">
        <v>84.21052632</v>
      </c>
      <c r="HD12" s="24">
        <v>12689.27772</v>
      </c>
      <c r="HE12" s="24">
        <v>15658.957189999999</v>
      </c>
      <c r="HF12" s="24">
        <v>14556.630950000001</v>
      </c>
      <c r="HG12" s="24">
        <v>14045.996520000001</v>
      </c>
      <c r="HH12" s="24">
        <v>14993.849329999999</v>
      </c>
      <c r="HI12" s="24">
        <v>13705.62045</v>
      </c>
      <c r="HJ12" s="24">
        <v>14879.795480000001</v>
      </c>
      <c r="HK12" s="24">
        <v>16222.707039999999</v>
      </c>
      <c r="HL12" s="24">
        <v>11491.26195</v>
      </c>
      <c r="HM12" s="24">
        <v>12431.38587</v>
      </c>
      <c r="HN12" s="24">
        <v>11668.6625</v>
      </c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</row>
    <row r="13" spans="1:233" x14ac:dyDescent="0.25">
      <c r="A13">
        <v>12</v>
      </c>
      <c r="B13" t="s">
        <v>523</v>
      </c>
      <c r="C13" s="24">
        <v>1197</v>
      </c>
      <c r="D13" s="24">
        <v>692</v>
      </c>
      <c r="E13" s="24">
        <v>589</v>
      </c>
      <c r="F13" s="24">
        <v>2478</v>
      </c>
      <c r="G13" s="24">
        <v>91</v>
      </c>
      <c r="H13" s="24">
        <v>1145</v>
      </c>
      <c r="I13" s="24">
        <v>480</v>
      </c>
      <c r="J13" s="24">
        <v>168</v>
      </c>
      <c r="K13" s="24">
        <v>478</v>
      </c>
      <c r="L13" s="24">
        <v>925</v>
      </c>
      <c r="M13" s="24">
        <v>217</v>
      </c>
      <c r="N13" s="24">
        <v>1197</v>
      </c>
      <c r="O13" s="24"/>
      <c r="P13" s="24"/>
      <c r="Q13" s="24">
        <v>1197</v>
      </c>
      <c r="R13" s="24">
        <v>78</v>
      </c>
      <c r="S13" s="24">
        <v>677</v>
      </c>
      <c r="T13" s="24">
        <v>251</v>
      </c>
      <c r="U13" s="24">
        <v>92</v>
      </c>
      <c r="V13" s="24">
        <v>444</v>
      </c>
      <c r="W13" s="24">
        <v>814</v>
      </c>
      <c r="X13" s="24">
        <v>181</v>
      </c>
      <c r="Y13" s="24"/>
      <c r="Z13" s="24">
        <v>692</v>
      </c>
      <c r="AA13" s="24"/>
      <c r="AB13" s="24">
        <v>692</v>
      </c>
      <c r="AC13" s="24">
        <v>10</v>
      </c>
      <c r="AD13" s="24">
        <v>229</v>
      </c>
      <c r="AE13" s="24">
        <v>137</v>
      </c>
      <c r="AF13" s="24">
        <v>45</v>
      </c>
      <c r="AG13" s="24">
        <v>26</v>
      </c>
      <c r="AH13" s="24">
        <v>84</v>
      </c>
      <c r="AI13" s="24">
        <v>23</v>
      </c>
      <c r="AJ13" s="24"/>
      <c r="AK13" s="24"/>
      <c r="AL13" s="24">
        <v>589</v>
      </c>
      <c r="AM13" s="24">
        <v>589</v>
      </c>
      <c r="AN13" s="24">
        <v>3</v>
      </c>
      <c r="AO13" s="24">
        <v>239</v>
      </c>
      <c r="AP13" s="24">
        <v>92</v>
      </c>
      <c r="AQ13" s="24">
        <v>31</v>
      </c>
      <c r="AR13" s="24">
        <v>8</v>
      </c>
      <c r="AS13" s="24">
        <v>27</v>
      </c>
      <c r="AT13" s="24">
        <v>13</v>
      </c>
      <c r="AU13" s="24">
        <v>2036</v>
      </c>
      <c r="AV13" s="24">
        <v>1185</v>
      </c>
      <c r="AW13" s="24">
        <v>1216</v>
      </c>
      <c r="AX13" s="24">
        <v>4437</v>
      </c>
      <c r="AY13" s="24">
        <v>154</v>
      </c>
      <c r="AZ13" s="24">
        <v>2049</v>
      </c>
      <c r="BA13" s="24">
        <v>999</v>
      </c>
      <c r="BB13" s="24">
        <v>372</v>
      </c>
      <c r="BC13" s="24">
        <v>893</v>
      </c>
      <c r="BD13" s="24">
        <v>1659</v>
      </c>
      <c r="BE13" s="24">
        <v>411</v>
      </c>
      <c r="BF13" s="24">
        <v>58.79174853</v>
      </c>
      <c r="BG13" s="24">
        <v>58.396624469999999</v>
      </c>
      <c r="BH13" s="24">
        <v>48.4375</v>
      </c>
      <c r="BI13" s="24">
        <v>55.848546319999997</v>
      </c>
      <c r="BJ13" s="24">
        <v>59.090909089999997</v>
      </c>
      <c r="BK13" s="24">
        <v>55.880917519999997</v>
      </c>
      <c r="BL13" s="24">
        <v>48.048048049999998</v>
      </c>
      <c r="BM13" s="24">
        <v>45.161290319999999</v>
      </c>
      <c r="BN13" s="24">
        <v>53.527435609999998</v>
      </c>
      <c r="BO13" s="24">
        <v>55.756479810000002</v>
      </c>
      <c r="BP13" s="24">
        <v>52.798053529999997</v>
      </c>
      <c r="BQ13" s="24">
        <v>1491</v>
      </c>
      <c r="BR13" s="24">
        <v>929</v>
      </c>
      <c r="BS13" s="24">
        <v>712</v>
      </c>
      <c r="BT13" s="24">
        <v>3132</v>
      </c>
      <c r="BU13" s="24">
        <v>116</v>
      </c>
      <c r="BV13" s="24">
        <v>1419</v>
      </c>
      <c r="BW13" s="24">
        <v>580</v>
      </c>
      <c r="BX13" s="24">
        <v>192</v>
      </c>
      <c r="BY13" s="24">
        <v>553</v>
      </c>
      <c r="BZ13" s="24">
        <v>1092</v>
      </c>
      <c r="CA13" s="24">
        <v>74</v>
      </c>
      <c r="CB13" s="24">
        <v>1797</v>
      </c>
      <c r="CC13" s="24">
        <v>1105</v>
      </c>
      <c r="CD13" s="24">
        <v>881</v>
      </c>
      <c r="CE13" s="24">
        <v>3783</v>
      </c>
      <c r="CF13" s="24">
        <v>136</v>
      </c>
      <c r="CG13" s="24">
        <v>1733</v>
      </c>
      <c r="CH13" s="24">
        <v>727</v>
      </c>
      <c r="CI13" s="24">
        <v>247</v>
      </c>
      <c r="CJ13" s="24">
        <v>702</v>
      </c>
      <c r="CK13" s="24">
        <v>1337</v>
      </c>
      <c r="CL13" s="24">
        <v>96</v>
      </c>
      <c r="CM13" s="24">
        <v>82.971619369999999</v>
      </c>
      <c r="CN13" s="24">
        <v>84.072398190000001</v>
      </c>
      <c r="CO13" s="24">
        <v>80.817253120000004</v>
      </c>
      <c r="CP13" s="24">
        <v>82.791435370000002</v>
      </c>
      <c r="CQ13" s="24">
        <v>85.294117650000004</v>
      </c>
      <c r="CR13" s="24">
        <v>81.881130990000003</v>
      </c>
      <c r="CS13" s="24">
        <v>79.779917470000001</v>
      </c>
      <c r="CT13" s="24">
        <v>77.732793520000001</v>
      </c>
      <c r="CU13" s="24">
        <v>78.774928770000002</v>
      </c>
      <c r="CV13" s="24">
        <v>81.675392669999994</v>
      </c>
      <c r="CW13" s="24">
        <v>77.083333330000002</v>
      </c>
      <c r="CX13" s="24">
        <v>741</v>
      </c>
      <c r="CY13" s="24">
        <v>504</v>
      </c>
      <c r="CZ13" s="24">
        <v>432</v>
      </c>
      <c r="DA13" s="24">
        <v>1677</v>
      </c>
      <c r="DB13" s="24">
        <v>45</v>
      </c>
      <c r="DC13" s="24">
        <v>744</v>
      </c>
      <c r="DD13" s="24">
        <v>334</v>
      </c>
      <c r="DE13" s="24">
        <v>125</v>
      </c>
      <c r="DF13" s="24">
        <v>294</v>
      </c>
      <c r="DG13" s="24">
        <v>575</v>
      </c>
      <c r="DH13" s="24">
        <v>119</v>
      </c>
      <c r="DI13" s="24">
        <v>1207</v>
      </c>
      <c r="DJ13" s="24">
        <v>843</v>
      </c>
      <c r="DK13" s="24">
        <v>912</v>
      </c>
      <c r="DL13" s="24">
        <v>2962</v>
      </c>
      <c r="DM13" s="24">
        <v>74</v>
      </c>
      <c r="DN13" s="24">
        <v>1316</v>
      </c>
      <c r="DO13" s="24">
        <v>666</v>
      </c>
      <c r="DP13" s="24">
        <v>256</v>
      </c>
      <c r="DQ13" s="24">
        <v>511</v>
      </c>
      <c r="DR13" s="24">
        <v>984</v>
      </c>
      <c r="DS13" s="24">
        <v>199</v>
      </c>
      <c r="DT13" s="24">
        <v>61.391880700000002</v>
      </c>
      <c r="DU13" s="24">
        <v>59.786476870000001</v>
      </c>
      <c r="DV13" s="24">
        <v>47.368421050000002</v>
      </c>
      <c r="DW13" s="24">
        <v>56.61715057</v>
      </c>
      <c r="DX13" s="24">
        <v>60.81081081</v>
      </c>
      <c r="DY13" s="24">
        <v>56.534954409999997</v>
      </c>
      <c r="DZ13" s="24">
        <v>50.150150150000002</v>
      </c>
      <c r="EA13" s="24">
        <v>48.828125</v>
      </c>
      <c r="EB13" s="24">
        <v>57.534246580000001</v>
      </c>
      <c r="EC13" s="24">
        <v>58.43495935</v>
      </c>
      <c r="ED13" s="24">
        <v>59.798994970000003</v>
      </c>
      <c r="EE13" s="24">
        <v>20949332.390000001</v>
      </c>
      <c r="EF13" s="24">
        <v>14541587.84</v>
      </c>
      <c r="EG13" s="24">
        <v>9995440.2400000002</v>
      </c>
      <c r="EH13" s="24">
        <v>45486360.469999999</v>
      </c>
      <c r="EI13" s="24">
        <v>1625742</v>
      </c>
      <c r="EJ13" s="24">
        <v>21263950</v>
      </c>
      <c r="EK13" s="24">
        <v>8750561.6799999997</v>
      </c>
      <c r="EL13" s="24">
        <v>3094225.02</v>
      </c>
      <c r="EM13" s="24">
        <v>7474010.4199999999</v>
      </c>
      <c r="EN13" s="24">
        <v>15642741.220000001</v>
      </c>
      <c r="EO13" s="24">
        <v>1083465.3</v>
      </c>
      <c r="EP13" s="24">
        <v>1491</v>
      </c>
      <c r="EQ13" s="24">
        <v>929</v>
      </c>
      <c r="ER13" s="24">
        <v>712</v>
      </c>
      <c r="ES13" s="24">
        <v>3132</v>
      </c>
      <c r="ET13" s="24">
        <v>116</v>
      </c>
      <c r="EU13" s="24">
        <v>1419</v>
      </c>
      <c r="EV13" s="24">
        <v>580</v>
      </c>
      <c r="EW13" s="24">
        <v>192</v>
      </c>
      <c r="EX13" s="24">
        <v>553</v>
      </c>
      <c r="EY13" s="24">
        <v>1092</v>
      </c>
      <c r="EZ13" s="24">
        <v>74</v>
      </c>
      <c r="FA13" s="24">
        <v>14050.524740000001</v>
      </c>
      <c r="FB13" s="24">
        <v>15652.94708</v>
      </c>
      <c r="FC13" s="24">
        <v>14038.53966</v>
      </c>
      <c r="FD13" s="24">
        <v>14523.1036</v>
      </c>
      <c r="FE13" s="24">
        <v>14015.017239999999</v>
      </c>
      <c r="FF13" s="24">
        <v>14985.16561</v>
      </c>
      <c r="FG13" s="24">
        <v>15087.175310000001</v>
      </c>
      <c r="FH13" s="24">
        <v>16115.75531</v>
      </c>
      <c r="FI13" s="24">
        <v>13515.38955</v>
      </c>
      <c r="FJ13" s="24">
        <v>14324.854600000001</v>
      </c>
      <c r="FK13" s="24">
        <v>14641.42297</v>
      </c>
      <c r="FL13" s="24">
        <v>4833</v>
      </c>
      <c r="FM13" s="24">
        <v>5597</v>
      </c>
      <c r="FN13" s="24">
        <v>4455</v>
      </c>
      <c r="FO13" s="24">
        <v>4947</v>
      </c>
      <c r="FP13" s="24">
        <v>3352</v>
      </c>
      <c r="FQ13" s="24">
        <v>5109</v>
      </c>
      <c r="FR13" s="24">
        <v>5728</v>
      </c>
      <c r="FS13" s="24">
        <v>5799</v>
      </c>
      <c r="FT13" s="24">
        <v>4280</v>
      </c>
      <c r="FU13" s="24">
        <v>4823</v>
      </c>
      <c r="FV13" s="24">
        <v>4586</v>
      </c>
      <c r="FW13" s="24">
        <v>5352</v>
      </c>
      <c r="FX13" s="24">
        <v>5949</v>
      </c>
      <c r="FY13" s="24">
        <v>4825</v>
      </c>
      <c r="FZ13" s="24">
        <v>5453</v>
      </c>
      <c r="GA13" s="24">
        <v>4516</v>
      </c>
      <c r="GB13" s="24">
        <v>5663</v>
      </c>
      <c r="GC13" s="24">
        <v>5769</v>
      </c>
      <c r="GD13" s="24">
        <v>5583</v>
      </c>
      <c r="GE13" s="24">
        <v>4911</v>
      </c>
      <c r="GF13" s="24">
        <v>5313</v>
      </c>
      <c r="GG13" s="24">
        <v>5107</v>
      </c>
      <c r="GH13" s="24">
        <v>59.568427030000002</v>
      </c>
      <c r="GI13" s="24">
        <v>59.117647060000003</v>
      </c>
      <c r="GJ13" s="24">
        <v>48.76114965</v>
      </c>
      <c r="GK13" s="24">
        <v>56.569920840000002</v>
      </c>
      <c r="GL13" s="24">
        <v>58.741258739999999</v>
      </c>
      <c r="GM13" s="24">
        <v>56.742857139999998</v>
      </c>
      <c r="GN13" s="24">
        <v>49.22526818</v>
      </c>
      <c r="GO13" s="24">
        <v>44.794952680000002</v>
      </c>
      <c r="GP13" s="24">
        <v>54.150702430000003</v>
      </c>
      <c r="GQ13" s="24">
        <v>56.919801280000001</v>
      </c>
      <c r="GR13" s="24">
        <v>53.005464480000001</v>
      </c>
      <c r="GS13" s="24">
        <v>83.046526450000002</v>
      </c>
      <c r="GT13" s="24">
        <v>83.679833680000002</v>
      </c>
      <c r="GU13" s="24">
        <v>80.971128609999994</v>
      </c>
      <c r="GV13" s="24">
        <v>82.751290620000006</v>
      </c>
      <c r="GW13" s="24">
        <v>86.259541979999995</v>
      </c>
      <c r="GX13" s="24">
        <v>81.8359375</v>
      </c>
      <c r="GY13" s="24">
        <v>79.127725859999998</v>
      </c>
      <c r="GZ13" s="24">
        <v>77.880184330000006</v>
      </c>
      <c r="HA13" s="24">
        <v>78.205128209999998</v>
      </c>
      <c r="HB13" s="24">
        <v>81.298035870000007</v>
      </c>
      <c r="HC13" s="24">
        <v>76.842105259999997</v>
      </c>
      <c r="HD13" s="24">
        <v>14149.422790000001</v>
      </c>
      <c r="HE13" s="24">
        <v>15940.266310000001</v>
      </c>
      <c r="HF13" s="24">
        <v>14204.313</v>
      </c>
      <c r="HG13" s="24">
        <v>14690.88932</v>
      </c>
      <c r="HH13" s="24">
        <v>14001.6754</v>
      </c>
      <c r="HI13" s="24">
        <v>15194.007</v>
      </c>
      <c r="HJ13" s="24">
        <v>15185.531650000001</v>
      </c>
      <c r="HK13" s="24">
        <v>16108.2168</v>
      </c>
      <c r="HL13" s="24">
        <v>13478.21783</v>
      </c>
      <c r="HM13" s="24">
        <v>14409.940500000001</v>
      </c>
      <c r="HN13" s="24">
        <v>14608.45616</v>
      </c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</row>
    <row r="14" spans="1:233" x14ac:dyDescent="0.25">
      <c r="A14">
        <v>13</v>
      </c>
      <c r="B14" t="s">
        <v>521</v>
      </c>
      <c r="C14" s="24">
        <v>702</v>
      </c>
      <c r="D14" s="24">
        <v>553</v>
      </c>
      <c r="E14" s="24">
        <v>421</v>
      </c>
      <c r="F14" s="24">
        <v>1676</v>
      </c>
      <c r="G14" s="24">
        <v>49</v>
      </c>
      <c r="H14" s="24">
        <v>752</v>
      </c>
      <c r="I14" s="24">
        <v>311</v>
      </c>
      <c r="J14" s="24">
        <v>98</v>
      </c>
      <c r="K14" s="24">
        <v>280</v>
      </c>
      <c r="L14" s="24">
        <v>564</v>
      </c>
      <c r="M14" s="24">
        <v>100</v>
      </c>
      <c r="N14" s="24">
        <v>702</v>
      </c>
      <c r="O14" s="24"/>
      <c r="P14" s="24"/>
      <c r="Q14" s="24">
        <v>702</v>
      </c>
      <c r="R14" s="24">
        <v>40</v>
      </c>
      <c r="S14" s="24">
        <v>378</v>
      </c>
      <c r="T14" s="24">
        <v>150</v>
      </c>
      <c r="U14" s="24">
        <v>54</v>
      </c>
      <c r="V14" s="24">
        <v>249</v>
      </c>
      <c r="W14" s="24">
        <v>462</v>
      </c>
      <c r="X14" s="24">
        <v>80</v>
      </c>
      <c r="Y14" s="24"/>
      <c r="Z14" s="24">
        <v>553</v>
      </c>
      <c r="AA14" s="24"/>
      <c r="AB14" s="24">
        <v>553</v>
      </c>
      <c r="AC14" s="24">
        <v>8</v>
      </c>
      <c r="AD14" s="24">
        <v>206</v>
      </c>
      <c r="AE14" s="24">
        <v>109</v>
      </c>
      <c r="AF14" s="24">
        <v>33</v>
      </c>
      <c r="AG14" s="24">
        <v>27</v>
      </c>
      <c r="AH14" s="24">
        <v>89</v>
      </c>
      <c r="AI14" s="24">
        <v>13</v>
      </c>
      <c r="AJ14" s="24"/>
      <c r="AK14" s="24"/>
      <c r="AL14" s="24">
        <v>421</v>
      </c>
      <c r="AM14" s="24">
        <v>421</v>
      </c>
      <c r="AN14" s="24">
        <v>1</v>
      </c>
      <c r="AO14" s="24">
        <v>168</v>
      </c>
      <c r="AP14" s="24">
        <v>52</v>
      </c>
      <c r="AQ14" s="24">
        <v>11</v>
      </c>
      <c r="AR14" s="24">
        <v>4</v>
      </c>
      <c r="AS14" s="24">
        <v>13</v>
      </c>
      <c r="AT14" s="24">
        <v>7</v>
      </c>
      <c r="AU14" s="24">
        <v>1024</v>
      </c>
      <c r="AV14" s="24">
        <v>846</v>
      </c>
      <c r="AW14" s="24">
        <v>960</v>
      </c>
      <c r="AX14" s="24">
        <v>2830</v>
      </c>
      <c r="AY14" s="24">
        <v>71</v>
      </c>
      <c r="AZ14" s="24">
        <v>1271</v>
      </c>
      <c r="BA14" s="24">
        <v>578</v>
      </c>
      <c r="BB14" s="24">
        <v>193</v>
      </c>
      <c r="BC14" s="24">
        <v>425</v>
      </c>
      <c r="BD14" s="24">
        <v>850</v>
      </c>
      <c r="BE14" s="24">
        <v>142</v>
      </c>
      <c r="BF14" s="24">
        <v>68.5546875</v>
      </c>
      <c r="BG14" s="24">
        <v>65.366430260000001</v>
      </c>
      <c r="BH14" s="24">
        <v>43.854166669999998</v>
      </c>
      <c r="BI14" s="24">
        <v>59.222614839999999</v>
      </c>
      <c r="BJ14" s="24">
        <v>69.014084510000004</v>
      </c>
      <c r="BK14" s="24">
        <v>59.166011009999998</v>
      </c>
      <c r="BL14" s="24">
        <v>53.806228369999999</v>
      </c>
      <c r="BM14" s="24">
        <v>50.777202070000001</v>
      </c>
      <c r="BN14" s="24">
        <v>65.882352940000004</v>
      </c>
      <c r="BO14" s="24">
        <v>66.352941180000002</v>
      </c>
      <c r="BP14" s="24">
        <v>70.422535210000007</v>
      </c>
      <c r="BQ14" s="24">
        <v>661</v>
      </c>
      <c r="BR14" s="24">
        <v>530</v>
      </c>
      <c r="BS14" s="24">
        <v>353</v>
      </c>
      <c r="BT14" s="24">
        <v>1544</v>
      </c>
      <c r="BU14" s="24">
        <v>70</v>
      </c>
      <c r="BV14" s="24">
        <v>677</v>
      </c>
      <c r="BW14" s="24">
        <v>278</v>
      </c>
      <c r="BX14" s="24">
        <v>85</v>
      </c>
      <c r="BY14" s="24">
        <v>238</v>
      </c>
      <c r="BZ14" s="24">
        <v>519</v>
      </c>
      <c r="CA14" s="24">
        <v>39</v>
      </c>
      <c r="CB14" s="24">
        <v>777</v>
      </c>
      <c r="CC14" s="24">
        <v>605</v>
      </c>
      <c r="CD14" s="24">
        <v>410</v>
      </c>
      <c r="CE14" s="24">
        <v>1792</v>
      </c>
      <c r="CF14" s="24">
        <v>82</v>
      </c>
      <c r="CG14" s="24">
        <v>795</v>
      </c>
      <c r="CH14" s="24">
        <v>330</v>
      </c>
      <c r="CI14" s="24">
        <v>104</v>
      </c>
      <c r="CJ14" s="24">
        <v>284</v>
      </c>
      <c r="CK14" s="24">
        <v>612</v>
      </c>
      <c r="CL14" s="24">
        <v>50</v>
      </c>
      <c r="CM14" s="24">
        <v>85.070785069999999</v>
      </c>
      <c r="CN14" s="24">
        <v>87.603305789999993</v>
      </c>
      <c r="CO14" s="24">
        <v>86.097560979999997</v>
      </c>
      <c r="CP14" s="24">
        <v>86.160714290000001</v>
      </c>
      <c r="CQ14" s="24">
        <v>85.365853659999999</v>
      </c>
      <c r="CR14" s="24">
        <v>85.157232699999994</v>
      </c>
      <c r="CS14" s="24">
        <v>84.242424240000005</v>
      </c>
      <c r="CT14" s="24">
        <v>81.730769230000007</v>
      </c>
      <c r="CU14" s="24">
        <v>83.802816899999996</v>
      </c>
      <c r="CV14" s="24">
        <v>84.80392157</v>
      </c>
      <c r="CW14" s="24">
        <v>78</v>
      </c>
      <c r="CX14" s="24">
        <v>666</v>
      </c>
      <c r="CY14" s="24">
        <v>533</v>
      </c>
      <c r="CZ14" s="24">
        <v>408</v>
      </c>
      <c r="DA14" s="24">
        <v>1607</v>
      </c>
      <c r="DB14" s="24">
        <v>43</v>
      </c>
      <c r="DC14" s="24">
        <v>720</v>
      </c>
      <c r="DD14" s="24">
        <v>302</v>
      </c>
      <c r="DE14" s="24">
        <v>96</v>
      </c>
      <c r="DF14" s="24">
        <v>267</v>
      </c>
      <c r="DG14" s="24">
        <v>537</v>
      </c>
      <c r="DH14" s="24">
        <v>92</v>
      </c>
      <c r="DI14" s="24">
        <v>979</v>
      </c>
      <c r="DJ14" s="24">
        <v>817</v>
      </c>
      <c r="DK14" s="24">
        <v>939</v>
      </c>
      <c r="DL14" s="24">
        <v>2735</v>
      </c>
      <c r="DM14" s="24">
        <v>62</v>
      </c>
      <c r="DN14" s="24">
        <v>1226</v>
      </c>
      <c r="DO14" s="24">
        <v>564</v>
      </c>
      <c r="DP14" s="24">
        <v>188</v>
      </c>
      <c r="DQ14" s="24">
        <v>407</v>
      </c>
      <c r="DR14" s="24">
        <v>816</v>
      </c>
      <c r="DS14" s="24">
        <v>131</v>
      </c>
      <c r="DT14" s="24">
        <v>68.028600609999998</v>
      </c>
      <c r="DU14" s="24">
        <v>65.238678089999993</v>
      </c>
      <c r="DV14" s="24">
        <v>43.450479229999999</v>
      </c>
      <c r="DW14" s="24">
        <v>58.75685558</v>
      </c>
      <c r="DX14" s="24">
        <v>69.354838709999996</v>
      </c>
      <c r="DY14" s="24">
        <v>58.727569330000001</v>
      </c>
      <c r="DZ14" s="24">
        <v>53.546099290000001</v>
      </c>
      <c r="EA14" s="24">
        <v>51.06382979</v>
      </c>
      <c r="EB14" s="24">
        <v>65.6019656</v>
      </c>
      <c r="EC14" s="24">
        <v>65.808823529999998</v>
      </c>
      <c r="ED14" s="24">
        <v>70.229007629999998</v>
      </c>
      <c r="EE14" s="24">
        <v>10250815.02</v>
      </c>
      <c r="EF14" s="24">
        <v>10641973.84</v>
      </c>
      <c r="EG14" s="24">
        <v>5926524.2999999998</v>
      </c>
      <c r="EH14" s="24">
        <v>26819313.16</v>
      </c>
      <c r="EI14" s="24">
        <v>1458324.02</v>
      </c>
      <c r="EJ14" s="24">
        <v>12336729.1</v>
      </c>
      <c r="EK14" s="24">
        <v>5327270.5199999996</v>
      </c>
      <c r="EL14" s="24">
        <v>1638648.84</v>
      </c>
      <c r="EM14" s="24">
        <v>3453534.62</v>
      </c>
      <c r="EN14" s="24">
        <v>8437411.9800000004</v>
      </c>
      <c r="EO14" s="24">
        <v>647355.80000000005</v>
      </c>
      <c r="EP14" s="24">
        <v>661</v>
      </c>
      <c r="EQ14" s="24">
        <v>530</v>
      </c>
      <c r="ER14" s="24">
        <v>353</v>
      </c>
      <c r="ES14" s="24">
        <v>1544</v>
      </c>
      <c r="ET14" s="24">
        <v>70</v>
      </c>
      <c r="EU14" s="24">
        <v>677</v>
      </c>
      <c r="EV14" s="24">
        <v>278</v>
      </c>
      <c r="EW14" s="24">
        <v>85</v>
      </c>
      <c r="EX14" s="24">
        <v>238</v>
      </c>
      <c r="EY14" s="24">
        <v>519</v>
      </c>
      <c r="EZ14" s="24">
        <v>39</v>
      </c>
      <c r="FA14" s="24">
        <v>15508.04088</v>
      </c>
      <c r="FB14" s="24">
        <v>20079.195919999998</v>
      </c>
      <c r="FC14" s="24">
        <v>16789.020680000001</v>
      </c>
      <c r="FD14" s="24">
        <v>17370.021479999999</v>
      </c>
      <c r="FE14" s="24">
        <v>20833.200290000001</v>
      </c>
      <c r="FF14" s="24">
        <v>18222.642690000001</v>
      </c>
      <c r="FG14" s="24">
        <v>19162.8436</v>
      </c>
      <c r="FH14" s="24">
        <v>19278.221649999999</v>
      </c>
      <c r="FI14" s="24">
        <v>14510.649659999999</v>
      </c>
      <c r="FJ14" s="24">
        <v>16257.055840000001</v>
      </c>
      <c r="FK14" s="24">
        <v>16598.866669999999</v>
      </c>
      <c r="FL14" s="24">
        <v>5500</v>
      </c>
      <c r="FM14" s="24">
        <v>7600</v>
      </c>
      <c r="FN14" s="24">
        <v>5835</v>
      </c>
      <c r="FO14" s="24">
        <v>6240</v>
      </c>
      <c r="FP14" s="24">
        <v>6393</v>
      </c>
      <c r="FQ14" s="24">
        <v>6590</v>
      </c>
      <c r="FR14" s="24">
        <v>7047</v>
      </c>
      <c r="FS14" s="24">
        <v>6812</v>
      </c>
      <c r="FT14" s="24">
        <v>4846</v>
      </c>
      <c r="FU14" s="24">
        <v>5591</v>
      </c>
      <c r="FV14" s="24">
        <v>4430</v>
      </c>
      <c r="FW14" s="24">
        <v>6202</v>
      </c>
      <c r="FX14" s="24">
        <v>8100</v>
      </c>
      <c r="FY14" s="24">
        <v>5930</v>
      </c>
      <c r="FZ14" s="24">
        <v>6708</v>
      </c>
      <c r="GA14" s="24">
        <v>8184</v>
      </c>
      <c r="GB14" s="24">
        <v>7513</v>
      </c>
      <c r="GC14" s="24">
        <v>8164</v>
      </c>
      <c r="GD14" s="24">
        <v>8010</v>
      </c>
      <c r="GE14" s="24">
        <v>5806</v>
      </c>
      <c r="GF14" s="24">
        <v>6430</v>
      </c>
      <c r="GG14" s="24">
        <v>7056</v>
      </c>
      <c r="GH14" s="24">
        <v>69.546891459999998</v>
      </c>
      <c r="GI14" s="24">
        <v>66.372795969999999</v>
      </c>
      <c r="GJ14" s="24">
        <v>44.858757060000002</v>
      </c>
      <c r="GK14" s="24">
        <v>60.2739726</v>
      </c>
      <c r="GL14" s="24">
        <v>69.117647059999996</v>
      </c>
      <c r="GM14" s="24">
        <v>60.356536499999997</v>
      </c>
      <c r="GN14" s="24">
        <v>55.407969639999997</v>
      </c>
      <c r="GO14" s="24">
        <v>50.847457630000001</v>
      </c>
      <c r="GP14" s="24">
        <v>66.75257732</v>
      </c>
      <c r="GQ14" s="24">
        <v>67.217280810000005</v>
      </c>
      <c r="GR14" s="24">
        <v>70.370370370000003</v>
      </c>
      <c r="GS14" s="24">
        <v>85.273492289999993</v>
      </c>
      <c r="GT14" s="24">
        <v>88.183421519999996</v>
      </c>
      <c r="GU14" s="24">
        <v>85.638297870000002</v>
      </c>
      <c r="GV14" s="24">
        <v>86.352656999999994</v>
      </c>
      <c r="GW14" s="24">
        <v>86.666666669999998</v>
      </c>
      <c r="GX14" s="24">
        <v>85.250338290000002</v>
      </c>
      <c r="GY14" s="24">
        <v>85.294117650000004</v>
      </c>
      <c r="GZ14" s="24">
        <v>83.870967739999998</v>
      </c>
      <c r="HA14" s="24">
        <v>84.883720929999996</v>
      </c>
      <c r="HB14" s="24">
        <v>85.204991089999993</v>
      </c>
      <c r="HC14" s="24">
        <v>79.166666669999998</v>
      </c>
      <c r="HD14" s="24">
        <v>15330.2528</v>
      </c>
      <c r="HE14" s="24">
        <v>20049.835719999999</v>
      </c>
      <c r="HF14" s="24">
        <v>16739.255590000001</v>
      </c>
      <c r="HG14" s="24">
        <v>17297.728569999999</v>
      </c>
      <c r="HH14" s="24">
        <v>19847.538769999999</v>
      </c>
      <c r="HI14" s="24">
        <v>18252.920890000001</v>
      </c>
      <c r="HJ14" s="24">
        <v>18823.82789</v>
      </c>
      <c r="HK14" s="24">
        <v>18711.168969999999</v>
      </c>
      <c r="HL14" s="24">
        <v>14497.569680000001</v>
      </c>
      <c r="HM14" s="24">
        <v>16366.320879999999</v>
      </c>
      <c r="HN14" s="24">
        <v>16761.626319999999</v>
      </c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</row>
    <row r="15" spans="1:233" x14ac:dyDescent="0.25">
      <c r="A15">
        <v>14</v>
      </c>
      <c r="B15" t="s">
        <v>524</v>
      </c>
      <c r="C15" s="24">
        <v>624</v>
      </c>
      <c r="D15" s="24">
        <v>441</v>
      </c>
      <c r="E15" s="24">
        <v>385</v>
      </c>
      <c r="F15" s="24">
        <v>1450</v>
      </c>
      <c r="G15" s="24">
        <v>37</v>
      </c>
      <c r="H15" s="24">
        <v>601</v>
      </c>
      <c r="I15" s="24">
        <v>291</v>
      </c>
      <c r="J15" s="24">
        <v>106</v>
      </c>
      <c r="K15" s="24">
        <v>210</v>
      </c>
      <c r="L15" s="24">
        <v>422</v>
      </c>
      <c r="M15" s="24">
        <v>80</v>
      </c>
      <c r="N15" s="24">
        <v>624</v>
      </c>
      <c r="O15" s="24"/>
      <c r="P15" s="24"/>
      <c r="Q15" s="24">
        <v>624</v>
      </c>
      <c r="R15" s="24">
        <v>32</v>
      </c>
      <c r="S15" s="24">
        <v>341</v>
      </c>
      <c r="T15" s="24">
        <v>159</v>
      </c>
      <c r="U15" s="24">
        <v>70</v>
      </c>
      <c r="V15" s="24">
        <v>186</v>
      </c>
      <c r="W15" s="24">
        <v>369</v>
      </c>
      <c r="X15" s="24">
        <v>64</v>
      </c>
      <c r="Y15" s="24"/>
      <c r="Z15" s="24">
        <v>441</v>
      </c>
      <c r="AA15" s="24"/>
      <c r="AB15" s="24">
        <v>441</v>
      </c>
      <c r="AC15" s="24">
        <v>4</v>
      </c>
      <c r="AD15" s="24">
        <v>119</v>
      </c>
      <c r="AE15" s="24">
        <v>79</v>
      </c>
      <c r="AF15" s="24">
        <v>24</v>
      </c>
      <c r="AG15" s="24">
        <v>18</v>
      </c>
      <c r="AH15" s="24">
        <v>44</v>
      </c>
      <c r="AI15" s="24">
        <v>12</v>
      </c>
      <c r="AJ15" s="24"/>
      <c r="AK15" s="24"/>
      <c r="AL15" s="24">
        <v>385</v>
      </c>
      <c r="AM15" s="24">
        <v>385</v>
      </c>
      <c r="AN15" s="24">
        <v>1</v>
      </c>
      <c r="AO15" s="24">
        <v>141</v>
      </c>
      <c r="AP15" s="24">
        <v>53</v>
      </c>
      <c r="AQ15" s="24">
        <v>12</v>
      </c>
      <c r="AR15" s="24">
        <v>6</v>
      </c>
      <c r="AS15" s="24">
        <v>9</v>
      </c>
      <c r="AT15" s="24">
        <v>4</v>
      </c>
      <c r="AU15" s="24">
        <v>930</v>
      </c>
      <c r="AV15" s="24">
        <v>710</v>
      </c>
      <c r="AW15" s="24">
        <v>835</v>
      </c>
      <c r="AX15" s="24">
        <v>2475</v>
      </c>
      <c r="AY15" s="24">
        <v>57</v>
      </c>
      <c r="AZ15" s="24">
        <v>1035</v>
      </c>
      <c r="BA15" s="24">
        <v>580</v>
      </c>
      <c r="BB15" s="24">
        <v>251</v>
      </c>
      <c r="BC15" s="24">
        <v>367</v>
      </c>
      <c r="BD15" s="24">
        <v>710</v>
      </c>
      <c r="BE15" s="24">
        <v>128</v>
      </c>
      <c r="BF15" s="24">
        <v>67.096774190000005</v>
      </c>
      <c r="BG15" s="24">
        <v>62.112676059999998</v>
      </c>
      <c r="BH15" s="24">
        <v>46.107784430000002</v>
      </c>
      <c r="BI15" s="24">
        <v>58.585858590000001</v>
      </c>
      <c r="BJ15" s="24">
        <v>64.912280699999997</v>
      </c>
      <c r="BK15" s="24">
        <v>58.067632850000003</v>
      </c>
      <c r="BL15" s="24">
        <v>50.17241379</v>
      </c>
      <c r="BM15" s="24">
        <v>42.231075699999998</v>
      </c>
      <c r="BN15" s="24">
        <v>57.220708449999997</v>
      </c>
      <c r="BO15" s="24">
        <v>59.436619720000003</v>
      </c>
      <c r="BP15" s="24">
        <v>62.5</v>
      </c>
      <c r="BQ15" s="24">
        <v>737</v>
      </c>
      <c r="BR15" s="24">
        <v>545</v>
      </c>
      <c r="BS15" s="24">
        <v>402</v>
      </c>
      <c r="BT15" s="24">
        <v>1685</v>
      </c>
      <c r="BU15" s="24">
        <v>44</v>
      </c>
      <c r="BV15" s="24">
        <v>681</v>
      </c>
      <c r="BW15" s="24">
        <v>298</v>
      </c>
      <c r="BX15" s="24">
        <v>95</v>
      </c>
      <c r="BY15" s="24">
        <v>240</v>
      </c>
      <c r="BZ15" s="24">
        <v>490</v>
      </c>
      <c r="CA15" s="24">
        <v>24</v>
      </c>
      <c r="CB15" s="24">
        <v>886</v>
      </c>
      <c r="CC15" s="24">
        <v>634</v>
      </c>
      <c r="CD15" s="24">
        <v>504</v>
      </c>
      <c r="CE15" s="24">
        <v>2025</v>
      </c>
      <c r="CF15" s="24">
        <v>50</v>
      </c>
      <c r="CG15" s="24">
        <v>811</v>
      </c>
      <c r="CH15" s="24">
        <v>367</v>
      </c>
      <c r="CI15" s="24">
        <v>123</v>
      </c>
      <c r="CJ15" s="24">
        <v>307</v>
      </c>
      <c r="CK15" s="24">
        <v>598</v>
      </c>
      <c r="CL15" s="24">
        <v>33</v>
      </c>
      <c r="CM15" s="24">
        <v>83.182844239999994</v>
      </c>
      <c r="CN15" s="24">
        <v>85.962145109999994</v>
      </c>
      <c r="CO15" s="24">
        <v>79.761904759999993</v>
      </c>
      <c r="CP15" s="24">
        <v>83.209876539999996</v>
      </c>
      <c r="CQ15" s="24">
        <v>88</v>
      </c>
      <c r="CR15" s="24">
        <v>83.970406909999994</v>
      </c>
      <c r="CS15" s="24">
        <v>81.198910080000005</v>
      </c>
      <c r="CT15" s="24">
        <v>77.235772359999999</v>
      </c>
      <c r="CU15" s="24">
        <v>78.175895769999997</v>
      </c>
      <c r="CV15" s="24">
        <v>81.93979933</v>
      </c>
      <c r="CW15" s="24">
        <v>72.727272729999996</v>
      </c>
      <c r="CX15" s="24">
        <v>556</v>
      </c>
      <c r="CY15" s="24">
        <v>415</v>
      </c>
      <c r="CZ15" s="24">
        <v>355</v>
      </c>
      <c r="DA15" s="24">
        <v>1326</v>
      </c>
      <c r="DB15" s="24">
        <v>32</v>
      </c>
      <c r="DC15" s="24">
        <v>544</v>
      </c>
      <c r="DD15" s="24">
        <v>260</v>
      </c>
      <c r="DE15" s="24">
        <v>96</v>
      </c>
      <c r="DF15" s="24">
        <v>195</v>
      </c>
      <c r="DG15" s="24">
        <v>384</v>
      </c>
      <c r="DH15" s="24">
        <v>70</v>
      </c>
      <c r="DI15" s="24">
        <v>836</v>
      </c>
      <c r="DJ15" s="24">
        <v>673</v>
      </c>
      <c r="DK15" s="24">
        <v>786</v>
      </c>
      <c r="DL15" s="24">
        <v>2295</v>
      </c>
      <c r="DM15" s="24">
        <v>48</v>
      </c>
      <c r="DN15" s="24">
        <v>953</v>
      </c>
      <c r="DO15" s="24">
        <v>536</v>
      </c>
      <c r="DP15" s="24">
        <v>236</v>
      </c>
      <c r="DQ15" s="24">
        <v>339</v>
      </c>
      <c r="DR15" s="24">
        <v>653</v>
      </c>
      <c r="DS15" s="24">
        <v>109</v>
      </c>
      <c r="DT15" s="24">
        <v>66.507177029999994</v>
      </c>
      <c r="DU15" s="24">
        <v>61.664190189999999</v>
      </c>
      <c r="DV15" s="24">
        <v>45.165394399999997</v>
      </c>
      <c r="DW15" s="24">
        <v>57.777777780000001</v>
      </c>
      <c r="DX15" s="24">
        <v>66.666666669999998</v>
      </c>
      <c r="DY15" s="24">
        <v>57.082896120000001</v>
      </c>
      <c r="DZ15" s="24">
        <v>48.507462689999997</v>
      </c>
      <c r="EA15" s="24">
        <v>40.677966099999999</v>
      </c>
      <c r="EB15" s="24">
        <v>57.522123890000003</v>
      </c>
      <c r="EC15" s="24">
        <v>58.805513019999999</v>
      </c>
      <c r="ED15" s="24">
        <v>64.220183489999997</v>
      </c>
      <c r="EE15" s="24">
        <v>11933673.119999999</v>
      </c>
      <c r="EF15" s="24">
        <v>9149744.2400000002</v>
      </c>
      <c r="EG15" s="24">
        <v>5784670.9800000004</v>
      </c>
      <c r="EH15" s="24">
        <v>26873177.34</v>
      </c>
      <c r="EI15" s="24">
        <v>891755.26</v>
      </c>
      <c r="EJ15" s="24">
        <v>11540915.460000001</v>
      </c>
      <c r="EK15" s="24">
        <v>4960690.16</v>
      </c>
      <c r="EL15" s="24">
        <v>1687762.18</v>
      </c>
      <c r="EM15" s="24">
        <v>3500061.3</v>
      </c>
      <c r="EN15" s="24">
        <v>7827195.2400000002</v>
      </c>
      <c r="EO15" s="24">
        <v>404233.56</v>
      </c>
      <c r="EP15" s="24">
        <v>737</v>
      </c>
      <c r="EQ15" s="24">
        <v>545</v>
      </c>
      <c r="ER15" s="24">
        <v>402</v>
      </c>
      <c r="ES15" s="24">
        <v>1685</v>
      </c>
      <c r="ET15" s="24">
        <v>44</v>
      </c>
      <c r="EU15" s="24">
        <v>681</v>
      </c>
      <c r="EV15" s="24">
        <v>298</v>
      </c>
      <c r="EW15" s="24">
        <v>95</v>
      </c>
      <c r="EX15" s="24">
        <v>240</v>
      </c>
      <c r="EY15" s="24">
        <v>490</v>
      </c>
      <c r="EZ15" s="24">
        <v>24</v>
      </c>
      <c r="FA15" s="24">
        <v>16192.22947</v>
      </c>
      <c r="FB15" s="24">
        <v>16788.521540000002</v>
      </c>
      <c r="FC15" s="24">
        <v>14389.728810000001</v>
      </c>
      <c r="FD15" s="24">
        <v>15948.4732</v>
      </c>
      <c r="FE15" s="24">
        <v>20267.165000000001</v>
      </c>
      <c r="FF15" s="24">
        <v>16947.012419999999</v>
      </c>
      <c r="FG15" s="24">
        <v>16646.611280000001</v>
      </c>
      <c r="FH15" s="24">
        <v>17765.917679999999</v>
      </c>
      <c r="FI15" s="24">
        <v>14583.588750000001</v>
      </c>
      <c r="FJ15" s="24">
        <v>15973.867840000001</v>
      </c>
      <c r="FK15" s="24">
        <v>16843.064999999999</v>
      </c>
      <c r="FL15" s="24">
        <v>5948</v>
      </c>
      <c r="FM15" s="24">
        <v>6338</v>
      </c>
      <c r="FN15" s="24">
        <v>4702</v>
      </c>
      <c r="FO15" s="24">
        <v>5751</v>
      </c>
      <c r="FP15" s="24">
        <v>7488</v>
      </c>
      <c r="FQ15" s="24">
        <v>6170</v>
      </c>
      <c r="FR15" s="24">
        <v>5775</v>
      </c>
      <c r="FS15" s="24">
        <v>5427</v>
      </c>
      <c r="FT15" s="24">
        <v>5669</v>
      </c>
      <c r="FU15" s="24">
        <v>5790</v>
      </c>
      <c r="FV15" s="24">
        <v>4917</v>
      </c>
      <c r="FW15" s="24">
        <v>6393</v>
      </c>
      <c r="FX15" s="24">
        <v>6852</v>
      </c>
      <c r="FY15" s="24">
        <v>4917</v>
      </c>
      <c r="FZ15" s="24">
        <v>6255</v>
      </c>
      <c r="GA15" s="24">
        <v>7496</v>
      </c>
      <c r="GB15" s="24">
        <v>6396</v>
      </c>
      <c r="GC15" s="24">
        <v>6141</v>
      </c>
      <c r="GD15" s="24">
        <v>6146</v>
      </c>
      <c r="GE15" s="24">
        <v>5763</v>
      </c>
      <c r="GF15" s="24">
        <v>6218</v>
      </c>
      <c r="GG15" s="24">
        <v>7028</v>
      </c>
      <c r="GH15" s="24">
        <v>68.742058450000002</v>
      </c>
      <c r="GI15" s="24">
        <v>63.22580645</v>
      </c>
      <c r="GJ15" s="24">
        <v>46.214099220000001</v>
      </c>
      <c r="GK15" s="24">
        <v>59.226875290000002</v>
      </c>
      <c r="GL15" s="24">
        <v>64.285714290000001</v>
      </c>
      <c r="GM15" s="24">
        <v>59.706546279999998</v>
      </c>
      <c r="GN15" s="24">
        <v>53.944562900000001</v>
      </c>
      <c r="GO15" s="24">
        <v>45.026178010000002</v>
      </c>
      <c r="GP15" s="24">
        <v>59.677419350000001</v>
      </c>
      <c r="GQ15" s="24">
        <v>61.53846154</v>
      </c>
      <c r="GR15" s="24">
        <v>64.601769910000002</v>
      </c>
      <c r="GS15" s="24">
        <v>83.311258280000004</v>
      </c>
      <c r="GT15" s="24">
        <v>86.572438160000004</v>
      </c>
      <c r="GU15" s="24">
        <v>79.565217390000001</v>
      </c>
      <c r="GV15" s="24">
        <v>83.389450060000001</v>
      </c>
      <c r="GW15" s="24">
        <v>88.888888890000004</v>
      </c>
      <c r="GX15" s="24">
        <v>83.730715290000006</v>
      </c>
      <c r="GY15" s="24">
        <v>81.51815182</v>
      </c>
      <c r="GZ15" s="24">
        <v>80</v>
      </c>
      <c r="HA15" s="24">
        <v>78.378378380000001</v>
      </c>
      <c r="HB15" s="24">
        <v>82.17821782</v>
      </c>
      <c r="HC15" s="24">
        <v>71.428571430000005</v>
      </c>
      <c r="HD15" s="24">
        <v>15855.61688</v>
      </c>
      <c r="HE15" s="24">
        <v>16672.75273</v>
      </c>
      <c r="HF15" s="24">
        <v>14044.978359999999</v>
      </c>
      <c r="HG15" s="24">
        <v>15671.85931</v>
      </c>
      <c r="HH15" s="24">
        <v>20092.781500000001</v>
      </c>
      <c r="HI15" s="24">
        <v>16825.602510000001</v>
      </c>
      <c r="HJ15" s="24">
        <v>16559.921129999999</v>
      </c>
      <c r="HK15" s="24">
        <v>18001.191750000002</v>
      </c>
      <c r="HL15" s="24">
        <v>14340.32049</v>
      </c>
      <c r="HM15" s="24">
        <v>15638.956</v>
      </c>
      <c r="HN15" s="24">
        <v>16263.477999999999</v>
      </c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</row>
    <row r="16" spans="1:233" x14ac:dyDescent="0.25">
      <c r="A16">
        <v>15</v>
      </c>
      <c r="B16" t="s">
        <v>527</v>
      </c>
      <c r="C16" s="24">
        <v>1213</v>
      </c>
      <c r="D16" s="24">
        <v>635</v>
      </c>
      <c r="E16" s="24">
        <v>423</v>
      </c>
      <c r="F16" s="24">
        <v>2272</v>
      </c>
      <c r="G16" s="24">
        <v>127</v>
      </c>
      <c r="H16" s="24">
        <v>1095</v>
      </c>
      <c r="I16" s="24">
        <v>434</v>
      </c>
      <c r="J16" s="24">
        <v>143</v>
      </c>
      <c r="K16" s="24">
        <v>543</v>
      </c>
      <c r="L16" s="24">
        <v>1006</v>
      </c>
      <c r="M16" s="24">
        <v>154</v>
      </c>
      <c r="N16" s="24">
        <v>1213</v>
      </c>
      <c r="O16" s="24"/>
      <c r="P16" s="24"/>
      <c r="Q16" s="24">
        <v>1213</v>
      </c>
      <c r="R16" s="24">
        <v>102</v>
      </c>
      <c r="S16" s="24">
        <v>683</v>
      </c>
      <c r="T16" s="24">
        <v>252</v>
      </c>
      <c r="U16" s="24">
        <v>82</v>
      </c>
      <c r="V16" s="24">
        <v>456</v>
      </c>
      <c r="W16" s="24">
        <v>832</v>
      </c>
      <c r="X16" s="24">
        <v>131</v>
      </c>
      <c r="Y16" s="24"/>
      <c r="Z16" s="24">
        <v>635</v>
      </c>
      <c r="AA16" s="24"/>
      <c r="AB16" s="24">
        <v>635</v>
      </c>
      <c r="AC16" s="24">
        <v>21</v>
      </c>
      <c r="AD16" s="24">
        <v>230</v>
      </c>
      <c r="AE16" s="24">
        <v>121</v>
      </c>
      <c r="AF16" s="24">
        <v>48</v>
      </c>
      <c r="AG16" s="24">
        <v>69</v>
      </c>
      <c r="AH16" s="24">
        <v>143</v>
      </c>
      <c r="AI16" s="24">
        <v>18</v>
      </c>
      <c r="AJ16" s="24"/>
      <c r="AK16" s="24"/>
      <c r="AL16" s="24">
        <v>423</v>
      </c>
      <c r="AM16" s="24">
        <v>423</v>
      </c>
      <c r="AN16" s="24">
        <v>4</v>
      </c>
      <c r="AO16" s="24">
        <v>181</v>
      </c>
      <c r="AP16" s="24">
        <v>61</v>
      </c>
      <c r="AQ16" s="24">
        <v>13</v>
      </c>
      <c r="AR16" s="24">
        <v>18</v>
      </c>
      <c r="AS16" s="24">
        <v>30</v>
      </c>
      <c r="AT16" s="24">
        <v>5</v>
      </c>
      <c r="AU16" s="24">
        <v>1832</v>
      </c>
      <c r="AV16" s="24">
        <v>1059</v>
      </c>
      <c r="AW16" s="24">
        <v>918</v>
      </c>
      <c r="AX16" s="24">
        <v>3810</v>
      </c>
      <c r="AY16" s="24">
        <v>201</v>
      </c>
      <c r="AZ16" s="24">
        <v>1832</v>
      </c>
      <c r="BA16" s="24">
        <v>817</v>
      </c>
      <c r="BB16" s="24">
        <v>281</v>
      </c>
      <c r="BC16" s="24">
        <v>862</v>
      </c>
      <c r="BD16" s="24">
        <v>1557</v>
      </c>
      <c r="BE16" s="24">
        <v>236</v>
      </c>
      <c r="BF16" s="24">
        <v>66.211790390000004</v>
      </c>
      <c r="BG16" s="24">
        <v>59.962228519999996</v>
      </c>
      <c r="BH16" s="24">
        <v>46.078431369999997</v>
      </c>
      <c r="BI16" s="24">
        <v>59.632545929999999</v>
      </c>
      <c r="BJ16" s="24">
        <v>63.184079599999997</v>
      </c>
      <c r="BK16" s="24">
        <v>59.77074236</v>
      </c>
      <c r="BL16" s="24">
        <v>53.121175030000003</v>
      </c>
      <c r="BM16" s="24">
        <v>50.889679719999997</v>
      </c>
      <c r="BN16" s="24">
        <v>62.993039439999997</v>
      </c>
      <c r="BO16" s="24">
        <v>64.611432239999999</v>
      </c>
      <c r="BP16" s="24">
        <v>65.254237290000006</v>
      </c>
      <c r="BQ16" s="24">
        <v>1235</v>
      </c>
      <c r="BR16" s="24">
        <v>709</v>
      </c>
      <c r="BS16" s="24">
        <v>421</v>
      </c>
      <c r="BT16" s="24">
        <v>2366</v>
      </c>
      <c r="BU16" s="24">
        <v>119</v>
      </c>
      <c r="BV16" s="24">
        <v>1080</v>
      </c>
      <c r="BW16" s="24">
        <v>431</v>
      </c>
      <c r="BX16" s="24">
        <v>142</v>
      </c>
      <c r="BY16" s="24">
        <v>559</v>
      </c>
      <c r="BZ16" s="24">
        <v>961</v>
      </c>
      <c r="CA16" s="24">
        <v>65</v>
      </c>
      <c r="CB16" s="24">
        <v>1485</v>
      </c>
      <c r="CC16" s="24">
        <v>827</v>
      </c>
      <c r="CD16" s="24">
        <v>512</v>
      </c>
      <c r="CE16" s="24">
        <v>2825</v>
      </c>
      <c r="CF16" s="24">
        <v>145</v>
      </c>
      <c r="CG16" s="24">
        <v>1286</v>
      </c>
      <c r="CH16" s="24">
        <v>520</v>
      </c>
      <c r="CI16" s="24">
        <v>170</v>
      </c>
      <c r="CJ16" s="24">
        <v>666</v>
      </c>
      <c r="CK16" s="24">
        <v>1148</v>
      </c>
      <c r="CL16" s="24">
        <v>76</v>
      </c>
      <c r="CM16" s="24">
        <v>83.164983160000006</v>
      </c>
      <c r="CN16" s="24">
        <v>85.731559849999996</v>
      </c>
      <c r="CO16" s="24">
        <v>82.2265625</v>
      </c>
      <c r="CP16" s="24">
        <v>83.752212389999997</v>
      </c>
      <c r="CQ16" s="24">
        <v>82.068965520000006</v>
      </c>
      <c r="CR16" s="24">
        <v>83.981337479999993</v>
      </c>
      <c r="CS16" s="24">
        <v>82.88461538</v>
      </c>
      <c r="CT16" s="24">
        <v>83.529411760000002</v>
      </c>
      <c r="CU16" s="24">
        <v>83.933933929999995</v>
      </c>
      <c r="CV16" s="24">
        <v>83.71080139</v>
      </c>
      <c r="CW16" s="24">
        <v>85.526315789999998</v>
      </c>
      <c r="CX16" s="24">
        <v>1140</v>
      </c>
      <c r="CY16" s="24">
        <v>599</v>
      </c>
      <c r="CZ16" s="24">
        <v>403</v>
      </c>
      <c r="DA16" s="24">
        <v>2143</v>
      </c>
      <c r="DB16" s="24">
        <v>112</v>
      </c>
      <c r="DC16" s="24">
        <v>1030</v>
      </c>
      <c r="DD16" s="24">
        <v>402</v>
      </c>
      <c r="DE16" s="24">
        <v>133</v>
      </c>
      <c r="DF16" s="24">
        <v>517</v>
      </c>
      <c r="DG16" s="24">
        <v>947</v>
      </c>
      <c r="DH16" s="24">
        <v>137</v>
      </c>
      <c r="DI16" s="24">
        <v>1735</v>
      </c>
      <c r="DJ16" s="24">
        <v>1015</v>
      </c>
      <c r="DK16" s="24">
        <v>879</v>
      </c>
      <c r="DL16" s="24">
        <v>3630</v>
      </c>
      <c r="DM16" s="24">
        <v>178</v>
      </c>
      <c r="DN16" s="24">
        <v>1740</v>
      </c>
      <c r="DO16" s="24">
        <v>767</v>
      </c>
      <c r="DP16" s="24">
        <v>266</v>
      </c>
      <c r="DQ16" s="24">
        <v>829</v>
      </c>
      <c r="DR16" s="24">
        <v>1474</v>
      </c>
      <c r="DS16" s="24">
        <v>214</v>
      </c>
      <c r="DT16" s="24">
        <v>65.706051869999996</v>
      </c>
      <c r="DU16" s="24">
        <v>59.014778329999999</v>
      </c>
      <c r="DV16" s="24">
        <v>45.847554039999999</v>
      </c>
      <c r="DW16" s="24">
        <v>59.035812669999999</v>
      </c>
      <c r="DX16" s="24">
        <v>62.921348309999999</v>
      </c>
      <c r="DY16" s="24">
        <v>59.195402299999998</v>
      </c>
      <c r="DZ16" s="24">
        <v>52.411994780000001</v>
      </c>
      <c r="EA16" s="24">
        <v>50</v>
      </c>
      <c r="EB16" s="24">
        <v>62.36429433</v>
      </c>
      <c r="EC16" s="24">
        <v>64.246947079999998</v>
      </c>
      <c r="ED16" s="24">
        <v>64.018691590000003</v>
      </c>
      <c r="EE16" s="24">
        <v>18636981</v>
      </c>
      <c r="EF16" s="24">
        <v>13547093.619999999</v>
      </c>
      <c r="EG16" s="24">
        <v>7303134.0599999996</v>
      </c>
      <c r="EH16" s="24">
        <v>39493660.68</v>
      </c>
      <c r="EI16" s="24">
        <v>2570474.7000000002</v>
      </c>
      <c r="EJ16" s="24">
        <v>19221059.34</v>
      </c>
      <c r="EK16" s="24">
        <v>8027646.6600000001</v>
      </c>
      <c r="EL16" s="24">
        <v>2704182.58</v>
      </c>
      <c r="EM16" s="24">
        <v>9296974.7799999993</v>
      </c>
      <c r="EN16" s="24">
        <v>16161855.199999999</v>
      </c>
      <c r="EO16" s="24">
        <v>1225348.96</v>
      </c>
      <c r="EP16" s="24">
        <v>1235</v>
      </c>
      <c r="EQ16" s="24">
        <v>709</v>
      </c>
      <c r="ER16" s="24">
        <v>421</v>
      </c>
      <c r="ES16" s="24">
        <v>2366</v>
      </c>
      <c r="ET16" s="24">
        <v>119</v>
      </c>
      <c r="EU16" s="24">
        <v>1080</v>
      </c>
      <c r="EV16" s="24">
        <v>431</v>
      </c>
      <c r="EW16" s="24">
        <v>142</v>
      </c>
      <c r="EX16" s="24">
        <v>559</v>
      </c>
      <c r="EY16" s="24">
        <v>961</v>
      </c>
      <c r="EZ16" s="24">
        <v>65</v>
      </c>
      <c r="FA16" s="24">
        <v>15090.67287</v>
      </c>
      <c r="FB16" s="24">
        <v>19107.325280000001</v>
      </c>
      <c r="FC16" s="24">
        <v>17347.111779999999</v>
      </c>
      <c r="FD16" s="24">
        <v>16692.164280000001</v>
      </c>
      <c r="FE16" s="24">
        <v>21600.62773</v>
      </c>
      <c r="FF16" s="24">
        <v>17797.277170000001</v>
      </c>
      <c r="FG16" s="24">
        <v>18625.630300000001</v>
      </c>
      <c r="FH16" s="24">
        <v>19043.5393</v>
      </c>
      <c r="FI16" s="24">
        <v>16631.439679999999</v>
      </c>
      <c r="FJ16" s="24">
        <v>16817.747350000001</v>
      </c>
      <c r="FK16" s="24">
        <v>18851.52246</v>
      </c>
      <c r="FL16" s="24">
        <v>5703</v>
      </c>
      <c r="FM16" s="24">
        <v>6889</v>
      </c>
      <c r="FN16" s="24">
        <v>5836</v>
      </c>
      <c r="FO16" s="24">
        <v>6021</v>
      </c>
      <c r="FP16" s="24">
        <v>7106</v>
      </c>
      <c r="FQ16" s="24">
        <v>6382</v>
      </c>
      <c r="FR16" s="24">
        <v>6532</v>
      </c>
      <c r="FS16" s="24">
        <v>6592</v>
      </c>
      <c r="FT16" s="24">
        <v>5663</v>
      </c>
      <c r="FU16" s="24">
        <v>5704</v>
      </c>
      <c r="FV16" s="24">
        <v>6287</v>
      </c>
      <c r="FW16" s="24">
        <v>6260</v>
      </c>
      <c r="FX16" s="24">
        <v>7592</v>
      </c>
      <c r="FY16" s="24">
        <v>6432</v>
      </c>
      <c r="FZ16" s="24">
        <v>6654</v>
      </c>
      <c r="GA16" s="24">
        <v>9097</v>
      </c>
      <c r="GB16" s="24">
        <v>7100</v>
      </c>
      <c r="GC16" s="24">
        <v>6926</v>
      </c>
      <c r="GD16" s="24">
        <v>7385</v>
      </c>
      <c r="GE16" s="24">
        <v>6476</v>
      </c>
      <c r="GF16" s="24">
        <v>6679</v>
      </c>
      <c r="GG16" s="24">
        <v>7238</v>
      </c>
      <c r="GH16" s="24">
        <v>66.623544629999998</v>
      </c>
      <c r="GI16" s="24">
        <v>60.840707960000003</v>
      </c>
      <c r="GJ16" s="24">
        <v>46.544980440000003</v>
      </c>
      <c r="GK16" s="24">
        <v>60.223741449999999</v>
      </c>
      <c r="GL16" s="24">
        <v>63.829787230000001</v>
      </c>
      <c r="GM16" s="24">
        <v>60.089399739999998</v>
      </c>
      <c r="GN16" s="24">
        <v>54.166666669999998</v>
      </c>
      <c r="GO16" s="24">
        <v>55.319148939999998</v>
      </c>
      <c r="GP16" s="24">
        <v>62.978142079999998</v>
      </c>
      <c r="GQ16" s="24">
        <v>65.154950869999993</v>
      </c>
      <c r="GR16" s="24">
        <v>64.622641509999994</v>
      </c>
      <c r="GS16" s="24">
        <v>83.644067800000002</v>
      </c>
      <c r="GT16" s="24">
        <v>86.140089419999995</v>
      </c>
      <c r="GU16" s="24">
        <v>82.133995040000002</v>
      </c>
      <c r="GV16" s="24">
        <v>84.124168510000004</v>
      </c>
      <c r="GW16" s="24">
        <v>81.060606059999998</v>
      </c>
      <c r="GX16" s="24">
        <v>84.049665709999999</v>
      </c>
      <c r="GY16" s="24">
        <v>81.548974939999994</v>
      </c>
      <c r="GZ16" s="24">
        <v>81.756756760000002</v>
      </c>
      <c r="HA16" s="24">
        <v>83.969465650000004</v>
      </c>
      <c r="HB16" s="24">
        <v>84.451544200000001</v>
      </c>
      <c r="HC16" s="24">
        <v>85.507246379999998</v>
      </c>
      <c r="HD16" s="24">
        <v>14983.017690000001</v>
      </c>
      <c r="HE16" s="24">
        <v>18859.243180000001</v>
      </c>
      <c r="HF16" s="24">
        <v>16941.19112</v>
      </c>
      <c r="HG16" s="24">
        <v>16501.247909999998</v>
      </c>
      <c r="HH16" s="24">
        <v>21889.027290000002</v>
      </c>
      <c r="HI16" s="24">
        <v>17630.89705</v>
      </c>
      <c r="HJ16" s="24">
        <v>18273.915249999998</v>
      </c>
      <c r="HK16" s="24">
        <v>19330.137019999998</v>
      </c>
      <c r="HL16" s="24">
        <v>16319.57964</v>
      </c>
      <c r="HM16" s="24">
        <v>16577.715560000001</v>
      </c>
      <c r="HN16" s="24">
        <v>18030.372200000002</v>
      </c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</row>
    <row r="17" spans="1:233" x14ac:dyDescent="0.25">
      <c r="A17">
        <v>16</v>
      </c>
      <c r="B17" t="s">
        <v>534</v>
      </c>
      <c r="C17" s="24">
        <v>353</v>
      </c>
      <c r="D17" s="24">
        <v>204</v>
      </c>
      <c r="E17" s="24">
        <v>177</v>
      </c>
      <c r="F17" s="24">
        <v>734</v>
      </c>
      <c r="G17" s="24">
        <v>37</v>
      </c>
      <c r="H17" s="24">
        <v>337</v>
      </c>
      <c r="I17" s="24">
        <v>107</v>
      </c>
      <c r="J17" s="24">
        <v>32</v>
      </c>
      <c r="K17" s="24">
        <v>148</v>
      </c>
      <c r="L17" s="24">
        <v>261</v>
      </c>
      <c r="M17" s="24">
        <v>28</v>
      </c>
      <c r="N17" s="24">
        <v>353</v>
      </c>
      <c r="O17" s="24"/>
      <c r="P17" s="24"/>
      <c r="Q17" s="24">
        <v>353</v>
      </c>
      <c r="R17" s="24">
        <v>37</v>
      </c>
      <c r="S17" s="24">
        <v>195</v>
      </c>
      <c r="T17" s="24">
        <v>56</v>
      </c>
      <c r="U17" s="24">
        <v>15</v>
      </c>
      <c r="V17" s="24">
        <v>130</v>
      </c>
      <c r="W17" s="24">
        <v>230</v>
      </c>
      <c r="X17" s="24">
        <v>25</v>
      </c>
      <c r="Y17" s="24"/>
      <c r="Z17" s="24">
        <v>204</v>
      </c>
      <c r="AA17" s="24"/>
      <c r="AB17" s="24">
        <v>204</v>
      </c>
      <c r="AC17" s="24">
        <v>0</v>
      </c>
      <c r="AD17" s="24">
        <v>64</v>
      </c>
      <c r="AE17" s="24">
        <v>26</v>
      </c>
      <c r="AF17" s="24">
        <v>7</v>
      </c>
      <c r="AG17" s="24">
        <v>13</v>
      </c>
      <c r="AH17" s="24">
        <v>24</v>
      </c>
      <c r="AI17" s="24">
        <v>3</v>
      </c>
      <c r="AJ17" s="24"/>
      <c r="AK17" s="24"/>
      <c r="AL17" s="24">
        <v>177</v>
      </c>
      <c r="AM17" s="24">
        <v>177</v>
      </c>
      <c r="AN17" s="24">
        <v>0</v>
      </c>
      <c r="AO17" s="24">
        <v>78</v>
      </c>
      <c r="AP17" s="24">
        <v>25</v>
      </c>
      <c r="AQ17" s="24">
        <v>10</v>
      </c>
      <c r="AR17" s="24">
        <v>5</v>
      </c>
      <c r="AS17" s="24">
        <v>7</v>
      </c>
      <c r="AT17" s="24"/>
      <c r="AU17" s="24">
        <v>406</v>
      </c>
      <c r="AV17" s="24">
        <v>231</v>
      </c>
      <c r="AW17" s="24">
        <v>245</v>
      </c>
      <c r="AX17" s="24">
        <v>882</v>
      </c>
      <c r="AY17" s="24">
        <v>54</v>
      </c>
      <c r="AZ17" s="24">
        <v>407</v>
      </c>
      <c r="BA17" s="24">
        <v>128</v>
      </c>
      <c r="BB17" s="24">
        <v>39</v>
      </c>
      <c r="BC17" s="24">
        <v>172</v>
      </c>
      <c r="BD17" s="24">
        <v>300</v>
      </c>
      <c r="BE17" s="24">
        <v>36</v>
      </c>
      <c r="BF17" s="24">
        <v>86.945812810000007</v>
      </c>
      <c r="BG17" s="24">
        <v>88.311688309999994</v>
      </c>
      <c r="BH17" s="24">
        <v>72.244897960000003</v>
      </c>
      <c r="BI17" s="24">
        <v>83.219954650000005</v>
      </c>
      <c r="BJ17" s="24">
        <v>68.518518520000001</v>
      </c>
      <c r="BK17" s="24">
        <v>82.8009828</v>
      </c>
      <c r="BL17" s="24">
        <v>83.59375</v>
      </c>
      <c r="BM17" s="24">
        <v>82.051282049999998</v>
      </c>
      <c r="BN17" s="24">
        <v>86.046511629999998</v>
      </c>
      <c r="BO17" s="24">
        <v>87</v>
      </c>
      <c r="BP17" s="24">
        <v>77.777777779999994</v>
      </c>
      <c r="BQ17" s="24">
        <v>338</v>
      </c>
      <c r="BR17" s="24">
        <v>214</v>
      </c>
      <c r="BS17" s="24">
        <v>156</v>
      </c>
      <c r="BT17" s="24">
        <v>708</v>
      </c>
      <c r="BU17" s="24">
        <v>28</v>
      </c>
      <c r="BV17" s="24">
        <v>296</v>
      </c>
      <c r="BW17" s="24">
        <v>108</v>
      </c>
      <c r="BX17" s="24">
        <v>30</v>
      </c>
      <c r="BY17" s="24">
        <v>119</v>
      </c>
      <c r="BZ17" s="24">
        <v>218</v>
      </c>
      <c r="CA17" s="24">
        <v>4</v>
      </c>
      <c r="CB17" s="24">
        <v>396</v>
      </c>
      <c r="CC17" s="24">
        <v>251</v>
      </c>
      <c r="CD17" s="24">
        <v>189</v>
      </c>
      <c r="CE17" s="24">
        <v>836</v>
      </c>
      <c r="CF17" s="24">
        <v>34</v>
      </c>
      <c r="CG17" s="24">
        <v>355</v>
      </c>
      <c r="CH17" s="24">
        <v>137</v>
      </c>
      <c r="CI17" s="24">
        <v>40</v>
      </c>
      <c r="CJ17" s="24">
        <v>146</v>
      </c>
      <c r="CK17" s="24">
        <v>262</v>
      </c>
      <c r="CL17" s="24">
        <v>8</v>
      </c>
      <c r="CM17" s="24">
        <v>85.353535350000001</v>
      </c>
      <c r="CN17" s="24">
        <v>85.258964140000003</v>
      </c>
      <c r="CO17" s="24">
        <v>82.539682540000001</v>
      </c>
      <c r="CP17" s="24">
        <v>84.688995219999995</v>
      </c>
      <c r="CQ17" s="24">
        <v>82.352941180000002</v>
      </c>
      <c r="CR17" s="24">
        <v>83.380281690000004</v>
      </c>
      <c r="CS17" s="24">
        <v>78.832116790000001</v>
      </c>
      <c r="CT17" s="24">
        <v>75</v>
      </c>
      <c r="CU17" s="24">
        <v>81.506849320000001</v>
      </c>
      <c r="CV17" s="24">
        <v>83.206106869999999</v>
      </c>
      <c r="CW17" s="24">
        <v>50</v>
      </c>
      <c r="CX17" s="24">
        <v>335</v>
      </c>
      <c r="CY17" s="24">
        <v>194</v>
      </c>
      <c r="CZ17" s="24">
        <v>173</v>
      </c>
      <c r="DA17" s="24">
        <v>702</v>
      </c>
      <c r="DB17" s="24">
        <v>34</v>
      </c>
      <c r="DC17" s="24">
        <v>327</v>
      </c>
      <c r="DD17" s="24">
        <v>103</v>
      </c>
      <c r="DE17" s="24">
        <v>31</v>
      </c>
      <c r="DF17" s="24">
        <v>143</v>
      </c>
      <c r="DG17" s="24">
        <v>250</v>
      </c>
      <c r="DH17" s="24">
        <v>26</v>
      </c>
      <c r="DI17" s="24">
        <v>387</v>
      </c>
      <c r="DJ17" s="24">
        <v>220</v>
      </c>
      <c r="DK17" s="24">
        <v>240</v>
      </c>
      <c r="DL17" s="24">
        <v>847</v>
      </c>
      <c r="DM17" s="24">
        <v>50</v>
      </c>
      <c r="DN17" s="24">
        <v>397</v>
      </c>
      <c r="DO17" s="24">
        <v>124</v>
      </c>
      <c r="DP17" s="24">
        <v>38</v>
      </c>
      <c r="DQ17" s="24">
        <v>167</v>
      </c>
      <c r="DR17" s="24">
        <v>289</v>
      </c>
      <c r="DS17" s="24">
        <v>34</v>
      </c>
      <c r="DT17" s="24">
        <v>86.56330749</v>
      </c>
      <c r="DU17" s="24">
        <v>88.181818179999993</v>
      </c>
      <c r="DV17" s="24">
        <v>72.083333330000002</v>
      </c>
      <c r="DW17" s="24">
        <v>82.880755609999994</v>
      </c>
      <c r="DX17" s="24">
        <v>68</v>
      </c>
      <c r="DY17" s="24">
        <v>82.367758190000004</v>
      </c>
      <c r="DZ17" s="24">
        <v>83.064516130000001</v>
      </c>
      <c r="EA17" s="24">
        <v>81.578947369999995</v>
      </c>
      <c r="EB17" s="24">
        <v>85.628742509999995</v>
      </c>
      <c r="EC17" s="24">
        <v>86.505190310000003</v>
      </c>
      <c r="ED17" s="24">
        <v>76.470588239999998</v>
      </c>
      <c r="EE17" s="24">
        <v>4707395.24</v>
      </c>
      <c r="EF17" s="24">
        <v>3794722.44</v>
      </c>
      <c r="EG17" s="24">
        <v>2150003.58</v>
      </c>
      <c r="EH17" s="24">
        <v>10652121.26</v>
      </c>
      <c r="EI17" s="24">
        <v>394197.32</v>
      </c>
      <c r="EJ17" s="24">
        <v>4729325.3600000003</v>
      </c>
      <c r="EK17" s="24">
        <v>1621818.6</v>
      </c>
      <c r="EL17" s="24">
        <v>427815</v>
      </c>
      <c r="EM17" s="24">
        <v>1686258.2</v>
      </c>
      <c r="EN17" s="24">
        <v>3098349.3</v>
      </c>
      <c r="EO17" s="24">
        <v>69992.259999999995</v>
      </c>
      <c r="EP17" s="24">
        <v>338</v>
      </c>
      <c r="EQ17" s="24">
        <v>214</v>
      </c>
      <c r="ER17" s="24">
        <v>156</v>
      </c>
      <c r="ES17" s="24">
        <v>708</v>
      </c>
      <c r="ET17" s="24">
        <v>28</v>
      </c>
      <c r="EU17" s="24">
        <v>296</v>
      </c>
      <c r="EV17" s="24">
        <v>108</v>
      </c>
      <c r="EW17" s="24">
        <v>30</v>
      </c>
      <c r="EX17" s="24">
        <v>119</v>
      </c>
      <c r="EY17" s="24">
        <v>218</v>
      </c>
      <c r="EZ17" s="24">
        <v>4</v>
      </c>
      <c r="FA17" s="24">
        <v>13927.20485</v>
      </c>
      <c r="FB17" s="24">
        <v>17732.347849999998</v>
      </c>
      <c r="FC17" s="24">
        <v>13782.07423</v>
      </c>
      <c r="FD17" s="24">
        <v>15045.36901</v>
      </c>
      <c r="FE17" s="24">
        <v>14078.475710000001</v>
      </c>
      <c r="FF17" s="24">
        <v>15977.45054</v>
      </c>
      <c r="FG17" s="24">
        <v>15016.838890000001</v>
      </c>
      <c r="FH17" s="24">
        <v>14260.5</v>
      </c>
      <c r="FI17" s="24">
        <v>14170.23697</v>
      </c>
      <c r="FJ17" s="24">
        <v>14212.61147</v>
      </c>
      <c r="FK17" s="24">
        <v>17498.064999999999</v>
      </c>
      <c r="FL17" s="24">
        <v>5143</v>
      </c>
      <c r="FM17" s="24">
        <v>5944</v>
      </c>
      <c r="FN17" s="24">
        <v>4980</v>
      </c>
      <c r="FO17" s="24">
        <v>5353</v>
      </c>
      <c r="FP17" s="24">
        <v>4210</v>
      </c>
      <c r="FQ17" s="24">
        <v>5740</v>
      </c>
      <c r="FR17" s="24">
        <v>6602</v>
      </c>
      <c r="FS17" s="24">
        <v>7428</v>
      </c>
      <c r="FT17" s="24">
        <v>4850</v>
      </c>
      <c r="FU17" s="24">
        <v>5017</v>
      </c>
      <c r="FV17" s="24">
        <v>4569</v>
      </c>
      <c r="FW17" s="24">
        <v>5880</v>
      </c>
      <c r="FX17" s="24">
        <v>7370</v>
      </c>
      <c r="FY17" s="24">
        <v>5064</v>
      </c>
      <c r="FZ17" s="24">
        <v>6130</v>
      </c>
      <c r="GA17" s="24">
        <v>5510</v>
      </c>
      <c r="GB17" s="24">
        <v>6333</v>
      </c>
      <c r="GC17" s="24">
        <v>5726</v>
      </c>
      <c r="GD17" s="24">
        <v>6611</v>
      </c>
      <c r="GE17" s="24">
        <v>5880</v>
      </c>
      <c r="GF17" s="24">
        <v>5979</v>
      </c>
      <c r="GG17" s="24">
        <v>3617</v>
      </c>
      <c r="GH17" s="24">
        <v>86.039886039999999</v>
      </c>
      <c r="GI17" s="24">
        <v>88.571428569999995</v>
      </c>
      <c r="GJ17" s="24">
        <v>71.875</v>
      </c>
      <c r="GK17" s="24">
        <v>82.675159239999999</v>
      </c>
      <c r="GL17" s="24">
        <v>70.833333330000002</v>
      </c>
      <c r="GM17" s="24">
        <v>82.044198899999998</v>
      </c>
      <c r="GN17" s="24">
        <v>83.035714290000001</v>
      </c>
      <c r="GO17" s="24">
        <v>79.41176471</v>
      </c>
      <c r="GP17" s="24">
        <v>85.714285709999999</v>
      </c>
      <c r="GQ17" s="24">
        <v>86.454183270000001</v>
      </c>
      <c r="GR17" s="24">
        <v>77.419354839999997</v>
      </c>
      <c r="GS17" s="24">
        <v>85.38681948</v>
      </c>
      <c r="GT17" s="24">
        <v>85.470085470000001</v>
      </c>
      <c r="GU17" s="24">
        <v>82.584269660000004</v>
      </c>
      <c r="GV17" s="24">
        <v>84.756898820000004</v>
      </c>
      <c r="GW17" s="24">
        <v>83.870967739999998</v>
      </c>
      <c r="GX17" s="24">
        <v>83.536585369999997</v>
      </c>
      <c r="GY17" s="24">
        <v>79.508196720000001</v>
      </c>
      <c r="GZ17" s="24">
        <v>79.41176471</v>
      </c>
      <c r="HA17" s="24">
        <v>81.451612900000001</v>
      </c>
      <c r="HB17" s="24">
        <v>83.47826087</v>
      </c>
      <c r="HC17" s="24">
        <v>66.666666669999998</v>
      </c>
      <c r="HD17" s="24">
        <v>14121.204830000001</v>
      </c>
      <c r="HE17" s="24">
        <v>17786.635600000001</v>
      </c>
      <c r="HF17" s="24">
        <v>13624.33728</v>
      </c>
      <c r="HG17" s="24">
        <v>15144.532929999999</v>
      </c>
      <c r="HH17" s="24">
        <v>14147.47385</v>
      </c>
      <c r="HI17" s="24">
        <v>16098.72409</v>
      </c>
      <c r="HJ17" s="24">
        <v>15648.67381</v>
      </c>
      <c r="HK17" s="24">
        <v>15233.32444</v>
      </c>
      <c r="HL17" s="24">
        <v>14371.9105</v>
      </c>
      <c r="HM17" s="24">
        <v>14444.661770000001</v>
      </c>
      <c r="HN17" s="24">
        <v>17498.064999999999</v>
      </c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</row>
    <row r="18" spans="1:233" x14ac:dyDescent="0.25">
      <c r="A18">
        <v>17</v>
      </c>
      <c r="B18" t="s">
        <v>533</v>
      </c>
      <c r="C18" s="24">
        <v>512</v>
      </c>
      <c r="D18" s="24">
        <v>278</v>
      </c>
      <c r="E18" s="24">
        <v>205</v>
      </c>
      <c r="F18" s="24">
        <v>995</v>
      </c>
      <c r="G18" s="24">
        <v>37</v>
      </c>
      <c r="H18" s="24">
        <v>405</v>
      </c>
      <c r="I18" s="24">
        <v>164</v>
      </c>
      <c r="J18" s="24">
        <v>61</v>
      </c>
      <c r="K18" s="24">
        <v>168</v>
      </c>
      <c r="L18" s="24">
        <v>343</v>
      </c>
      <c r="M18" s="24">
        <v>67</v>
      </c>
      <c r="N18" s="24">
        <v>512</v>
      </c>
      <c r="O18" s="24"/>
      <c r="P18" s="24"/>
      <c r="Q18" s="24">
        <v>512</v>
      </c>
      <c r="R18" s="24">
        <v>35</v>
      </c>
      <c r="S18" s="24">
        <v>253</v>
      </c>
      <c r="T18" s="24">
        <v>106</v>
      </c>
      <c r="U18" s="24">
        <v>41</v>
      </c>
      <c r="V18" s="24">
        <v>162</v>
      </c>
      <c r="W18" s="24">
        <v>308</v>
      </c>
      <c r="X18" s="24">
        <v>57</v>
      </c>
      <c r="Y18" s="24"/>
      <c r="Z18" s="24">
        <v>278</v>
      </c>
      <c r="AA18" s="24"/>
      <c r="AB18" s="24">
        <v>278</v>
      </c>
      <c r="AC18" s="24">
        <v>0</v>
      </c>
      <c r="AD18" s="24">
        <v>79</v>
      </c>
      <c r="AE18" s="24">
        <v>38</v>
      </c>
      <c r="AF18" s="24">
        <v>13</v>
      </c>
      <c r="AG18" s="24">
        <v>4</v>
      </c>
      <c r="AH18" s="24">
        <v>26</v>
      </c>
      <c r="AI18" s="24">
        <v>6</v>
      </c>
      <c r="AJ18" s="24"/>
      <c r="AK18" s="24"/>
      <c r="AL18" s="24">
        <v>205</v>
      </c>
      <c r="AM18" s="24">
        <v>205</v>
      </c>
      <c r="AN18" s="24">
        <v>2</v>
      </c>
      <c r="AO18" s="24">
        <v>73</v>
      </c>
      <c r="AP18" s="24">
        <v>20</v>
      </c>
      <c r="AQ18" s="24">
        <v>7</v>
      </c>
      <c r="AR18" s="24">
        <v>2</v>
      </c>
      <c r="AS18" s="24">
        <v>9</v>
      </c>
      <c r="AT18" s="24">
        <v>4</v>
      </c>
      <c r="AU18" s="24">
        <v>800</v>
      </c>
      <c r="AV18" s="24">
        <v>479</v>
      </c>
      <c r="AW18" s="24">
        <v>472</v>
      </c>
      <c r="AX18" s="24">
        <v>1751</v>
      </c>
      <c r="AY18" s="24">
        <v>52</v>
      </c>
      <c r="AZ18" s="24">
        <v>756</v>
      </c>
      <c r="BA18" s="24">
        <v>320</v>
      </c>
      <c r="BB18" s="24">
        <v>117</v>
      </c>
      <c r="BC18" s="24">
        <v>294</v>
      </c>
      <c r="BD18" s="24">
        <v>556</v>
      </c>
      <c r="BE18" s="24">
        <v>119</v>
      </c>
      <c r="BF18" s="24">
        <v>64</v>
      </c>
      <c r="BG18" s="24">
        <v>58.037578289999999</v>
      </c>
      <c r="BH18" s="24">
        <v>43.432203389999998</v>
      </c>
      <c r="BI18" s="24">
        <v>56.824671619999997</v>
      </c>
      <c r="BJ18" s="24">
        <v>71.153846150000007</v>
      </c>
      <c r="BK18" s="24">
        <v>53.571428570000002</v>
      </c>
      <c r="BL18" s="24">
        <v>51.25</v>
      </c>
      <c r="BM18" s="24">
        <v>52.136752139999999</v>
      </c>
      <c r="BN18" s="24">
        <v>57.142857139999997</v>
      </c>
      <c r="BO18" s="24">
        <v>61.690647480000003</v>
      </c>
      <c r="BP18" s="24">
        <v>56.30252101</v>
      </c>
      <c r="BQ18" s="24">
        <v>614</v>
      </c>
      <c r="BR18" s="24">
        <v>368</v>
      </c>
      <c r="BS18" s="24">
        <v>256</v>
      </c>
      <c r="BT18" s="24">
        <v>1238</v>
      </c>
      <c r="BU18" s="24">
        <v>40</v>
      </c>
      <c r="BV18" s="24">
        <v>513</v>
      </c>
      <c r="BW18" s="24">
        <v>192</v>
      </c>
      <c r="BX18" s="24">
        <v>55</v>
      </c>
      <c r="BY18" s="24">
        <v>180</v>
      </c>
      <c r="BZ18" s="24">
        <v>375</v>
      </c>
      <c r="CA18" s="24">
        <v>24</v>
      </c>
      <c r="CB18" s="24">
        <v>735</v>
      </c>
      <c r="CC18" s="24">
        <v>423</v>
      </c>
      <c r="CD18" s="24">
        <v>297</v>
      </c>
      <c r="CE18" s="24">
        <v>1455</v>
      </c>
      <c r="CF18" s="24">
        <v>47</v>
      </c>
      <c r="CG18" s="24">
        <v>610</v>
      </c>
      <c r="CH18" s="24">
        <v>235</v>
      </c>
      <c r="CI18" s="24">
        <v>69</v>
      </c>
      <c r="CJ18" s="24">
        <v>223</v>
      </c>
      <c r="CK18" s="24">
        <v>462</v>
      </c>
      <c r="CL18" s="24">
        <v>31</v>
      </c>
      <c r="CM18" s="24">
        <v>83.53741497</v>
      </c>
      <c r="CN18" s="24">
        <v>86.997635930000001</v>
      </c>
      <c r="CO18" s="24">
        <v>86.195286199999998</v>
      </c>
      <c r="CP18" s="24">
        <v>85.085910650000002</v>
      </c>
      <c r="CQ18" s="24">
        <v>85.106382980000006</v>
      </c>
      <c r="CR18" s="24">
        <v>84.098360659999997</v>
      </c>
      <c r="CS18" s="24">
        <v>81.702127660000002</v>
      </c>
      <c r="CT18" s="24">
        <v>79.710144929999998</v>
      </c>
      <c r="CU18" s="24">
        <v>80.717488790000004</v>
      </c>
      <c r="CV18" s="24">
        <v>81.168831170000004</v>
      </c>
      <c r="CW18" s="24">
        <v>77.419354839999997</v>
      </c>
      <c r="CX18" s="24">
        <v>422</v>
      </c>
      <c r="CY18" s="24">
        <v>233</v>
      </c>
      <c r="CZ18" s="24">
        <v>161</v>
      </c>
      <c r="DA18" s="24">
        <v>816</v>
      </c>
      <c r="DB18" s="24">
        <v>24</v>
      </c>
      <c r="DC18" s="24">
        <v>340</v>
      </c>
      <c r="DD18" s="24">
        <v>131</v>
      </c>
      <c r="DE18" s="24">
        <v>47</v>
      </c>
      <c r="DF18" s="24">
        <v>135</v>
      </c>
      <c r="DG18" s="24">
        <v>283</v>
      </c>
      <c r="DH18" s="24">
        <v>50</v>
      </c>
      <c r="DI18" s="24">
        <v>648</v>
      </c>
      <c r="DJ18" s="24">
        <v>413</v>
      </c>
      <c r="DK18" s="24">
        <v>383</v>
      </c>
      <c r="DL18" s="24">
        <v>1444</v>
      </c>
      <c r="DM18" s="24">
        <v>31</v>
      </c>
      <c r="DN18" s="24">
        <v>619</v>
      </c>
      <c r="DO18" s="24">
        <v>261</v>
      </c>
      <c r="DP18" s="24">
        <v>88</v>
      </c>
      <c r="DQ18" s="24">
        <v>226</v>
      </c>
      <c r="DR18" s="24">
        <v>443</v>
      </c>
      <c r="DS18" s="24">
        <v>82</v>
      </c>
      <c r="DT18" s="24">
        <v>65.123456790000006</v>
      </c>
      <c r="DU18" s="24">
        <v>56.41646489</v>
      </c>
      <c r="DV18" s="24">
        <v>42.036553519999998</v>
      </c>
      <c r="DW18" s="24">
        <v>56.509695290000003</v>
      </c>
      <c r="DX18" s="24">
        <v>77.419354839999997</v>
      </c>
      <c r="DY18" s="24">
        <v>54.927302099999999</v>
      </c>
      <c r="DZ18" s="24">
        <v>50.19157088</v>
      </c>
      <c r="EA18" s="24">
        <v>53.409090910000003</v>
      </c>
      <c r="EB18" s="24">
        <v>59.734513270000001</v>
      </c>
      <c r="EC18" s="24">
        <v>63.88261851</v>
      </c>
      <c r="ED18" s="24">
        <v>60.975609759999998</v>
      </c>
      <c r="EE18" s="24">
        <v>8751129.5800000001</v>
      </c>
      <c r="EF18" s="24">
        <v>6024189.3799999999</v>
      </c>
      <c r="EG18" s="24">
        <v>3757048.62</v>
      </c>
      <c r="EH18" s="24">
        <v>18532367.579999998</v>
      </c>
      <c r="EI18" s="24">
        <v>476128.12</v>
      </c>
      <c r="EJ18" s="24">
        <v>7881634.0800000001</v>
      </c>
      <c r="EK18" s="24">
        <v>2976289.02</v>
      </c>
      <c r="EL18" s="24">
        <v>837189.82</v>
      </c>
      <c r="EM18" s="24">
        <v>2235138.7200000002</v>
      </c>
      <c r="EN18" s="24">
        <v>5147189.2</v>
      </c>
      <c r="EO18" s="24">
        <v>274285.59999999998</v>
      </c>
      <c r="EP18" s="24">
        <v>614</v>
      </c>
      <c r="EQ18" s="24">
        <v>368</v>
      </c>
      <c r="ER18" s="24">
        <v>256</v>
      </c>
      <c r="ES18" s="24">
        <v>1238</v>
      </c>
      <c r="ET18" s="24">
        <v>40</v>
      </c>
      <c r="EU18" s="24">
        <v>513</v>
      </c>
      <c r="EV18" s="24">
        <v>192</v>
      </c>
      <c r="EW18" s="24">
        <v>55</v>
      </c>
      <c r="EX18" s="24">
        <v>180</v>
      </c>
      <c r="EY18" s="24">
        <v>375</v>
      </c>
      <c r="EZ18" s="24">
        <v>24</v>
      </c>
      <c r="FA18" s="24">
        <v>14252.654039999999</v>
      </c>
      <c r="FB18" s="24">
        <v>16370.07984</v>
      </c>
      <c r="FC18" s="24">
        <v>14675.971170000001</v>
      </c>
      <c r="FD18" s="24">
        <v>14969.60225</v>
      </c>
      <c r="FE18" s="24">
        <v>11903.203</v>
      </c>
      <c r="FF18" s="24">
        <v>15363.80912</v>
      </c>
      <c r="FG18" s="24">
        <v>15501.50531</v>
      </c>
      <c r="FH18" s="24">
        <v>15221.633089999999</v>
      </c>
      <c r="FI18" s="24">
        <v>12417.437330000001</v>
      </c>
      <c r="FJ18" s="24">
        <v>13725.837869999999</v>
      </c>
      <c r="FK18" s="24">
        <v>11428.56667</v>
      </c>
      <c r="FL18" s="24">
        <v>5214</v>
      </c>
      <c r="FM18" s="24">
        <v>6746</v>
      </c>
      <c r="FN18" s="24">
        <v>5209</v>
      </c>
      <c r="FO18" s="24">
        <v>5584</v>
      </c>
      <c r="FP18" s="24">
        <v>4175</v>
      </c>
      <c r="FQ18" s="24">
        <v>5714</v>
      </c>
      <c r="FR18" s="24">
        <v>6175</v>
      </c>
      <c r="FS18" s="24">
        <v>5761</v>
      </c>
      <c r="FT18" s="24">
        <v>4472</v>
      </c>
      <c r="FU18" s="24">
        <v>4910</v>
      </c>
      <c r="FV18" s="24">
        <v>4106</v>
      </c>
      <c r="FW18" s="24">
        <v>5998</v>
      </c>
      <c r="FX18" s="24">
        <v>6935</v>
      </c>
      <c r="FY18" s="24">
        <v>5513</v>
      </c>
      <c r="FZ18" s="24">
        <v>6214</v>
      </c>
      <c r="GA18" s="24">
        <v>5531</v>
      </c>
      <c r="GB18" s="24">
        <v>6283</v>
      </c>
      <c r="GC18" s="24">
        <v>6221</v>
      </c>
      <c r="GD18" s="24">
        <v>6161</v>
      </c>
      <c r="GE18" s="24">
        <v>5091</v>
      </c>
      <c r="GF18" s="24">
        <v>5790</v>
      </c>
      <c r="GG18" s="24">
        <v>4751</v>
      </c>
      <c r="GH18" s="24">
        <v>63.684210530000001</v>
      </c>
      <c r="GI18" s="24">
        <v>57.802197800000002</v>
      </c>
      <c r="GJ18" s="24">
        <v>43.62416107</v>
      </c>
      <c r="GK18" s="24">
        <v>56.678700360000001</v>
      </c>
      <c r="GL18" s="24">
        <v>70.212765959999999</v>
      </c>
      <c r="GM18" s="24">
        <v>53.526970949999999</v>
      </c>
      <c r="GN18" s="24">
        <v>50.825082510000001</v>
      </c>
      <c r="GO18" s="24">
        <v>51.785714290000001</v>
      </c>
      <c r="GP18" s="24">
        <v>56.583629889999997</v>
      </c>
      <c r="GQ18" s="24">
        <v>61.04868914</v>
      </c>
      <c r="GR18" s="24">
        <v>55.045871560000002</v>
      </c>
      <c r="GS18" s="24">
        <v>82.941176470000002</v>
      </c>
      <c r="GT18" s="24">
        <v>86.855670099999998</v>
      </c>
      <c r="GU18" s="24">
        <v>86.181818179999993</v>
      </c>
      <c r="GV18" s="24">
        <v>84.735666420000001</v>
      </c>
      <c r="GW18" s="24">
        <v>84.61538462</v>
      </c>
      <c r="GX18" s="24">
        <v>83.481349910000006</v>
      </c>
      <c r="GY18" s="24">
        <v>82.191780820000005</v>
      </c>
      <c r="GZ18" s="24">
        <v>80</v>
      </c>
      <c r="HA18" s="24">
        <v>79.310344830000005</v>
      </c>
      <c r="HB18" s="24">
        <v>80.470588239999998</v>
      </c>
      <c r="HC18" s="24">
        <v>77.777777779999994</v>
      </c>
      <c r="HD18" s="24">
        <v>14140.50908</v>
      </c>
      <c r="HE18" s="24">
        <v>16297.64018</v>
      </c>
      <c r="HF18" s="24">
        <v>14249.25215</v>
      </c>
      <c r="HG18" s="24">
        <v>14801.95485</v>
      </c>
      <c r="HH18" s="24">
        <v>11544.258180000001</v>
      </c>
      <c r="HI18" s="24">
        <v>15330.814039999999</v>
      </c>
      <c r="HJ18" s="24">
        <v>15577.15611</v>
      </c>
      <c r="HK18" s="24">
        <v>15024.24654</v>
      </c>
      <c r="HL18" s="24">
        <v>12534.77888</v>
      </c>
      <c r="HM18" s="24">
        <v>13680.175090000001</v>
      </c>
      <c r="HN18" s="24">
        <v>11674.095240000001</v>
      </c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</row>
    <row r="19" spans="1:233" x14ac:dyDescent="0.25">
      <c r="A19">
        <v>18</v>
      </c>
      <c r="B19" t="s">
        <v>537</v>
      </c>
      <c r="C19" s="24">
        <v>403</v>
      </c>
      <c r="D19" s="24">
        <v>307</v>
      </c>
      <c r="E19" s="24">
        <v>334</v>
      </c>
      <c r="F19" s="24">
        <v>1044</v>
      </c>
      <c r="G19" s="24">
        <v>30</v>
      </c>
      <c r="H19" s="24">
        <v>468</v>
      </c>
      <c r="I19" s="24">
        <v>164</v>
      </c>
      <c r="J19" s="24">
        <v>54</v>
      </c>
      <c r="K19" s="24">
        <v>146</v>
      </c>
      <c r="L19" s="24">
        <v>311</v>
      </c>
      <c r="M19" s="24">
        <v>57</v>
      </c>
      <c r="N19" s="24">
        <v>403</v>
      </c>
      <c r="O19" s="24"/>
      <c r="P19" s="24"/>
      <c r="Q19" s="24">
        <v>403</v>
      </c>
      <c r="R19" s="24">
        <v>26</v>
      </c>
      <c r="S19" s="24">
        <v>244</v>
      </c>
      <c r="T19" s="24">
        <v>77</v>
      </c>
      <c r="U19" s="24">
        <v>26</v>
      </c>
      <c r="V19" s="24">
        <v>126</v>
      </c>
      <c r="W19" s="24">
        <v>266</v>
      </c>
      <c r="X19" s="24">
        <v>48</v>
      </c>
      <c r="Y19" s="24"/>
      <c r="Z19" s="24">
        <v>307</v>
      </c>
      <c r="AA19" s="24"/>
      <c r="AB19" s="24">
        <v>307</v>
      </c>
      <c r="AC19" s="24">
        <v>3</v>
      </c>
      <c r="AD19" s="24">
        <v>87</v>
      </c>
      <c r="AE19" s="24">
        <v>37</v>
      </c>
      <c r="AF19" s="24">
        <v>12</v>
      </c>
      <c r="AG19" s="24">
        <v>15</v>
      </c>
      <c r="AH19" s="24">
        <v>37</v>
      </c>
      <c r="AI19" s="24">
        <v>5</v>
      </c>
      <c r="AJ19" s="24"/>
      <c r="AK19" s="24"/>
      <c r="AL19" s="24">
        <v>334</v>
      </c>
      <c r="AM19" s="24">
        <v>334</v>
      </c>
      <c r="AN19" s="24">
        <v>1</v>
      </c>
      <c r="AO19" s="24">
        <v>137</v>
      </c>
      <c r="AP19" s="24">
        <v>50</v>
      </c>
      <c r="AQ19" s="24">
        <v>16</v>
      </c>
      <c r="AR19" s="24">
        <v>5</v>
      </c>
      <c r="AS19" s="24">
        <v>8</v>
      </c>
      <c r="AT19" s="24">
        <v>4</v>
      </c>
      <c r="AU19" s="24">
        <v>642</v>
      </c>
      <c r="AV19" s="24">
        <v>539</v>
      </c>
      <c r="AW19" s="24">
        <v>795</v>
      </c>
      <c r="AX19" s="24">
        <v>1976</v>
      </c>
      <c r="AY19" s="24">
        <v>49</v>
      </c>
      <c r="AZ19" s="24">
        <v>879</v>
      </c>
      <c r="BA19" s="24">
        <v>357</v>
      </c>
      <c r="BB19" s="24">
        <v>147</v>
      </c>
      <c r="BC19" s="24">
        <v>231</v>
      </c>
      <c r="BD19" s="24">
        <v>491</v>
      </c>
      <c r="BE19" s="24">
        <v>97</v>
      </c>
      <c r="BF19" s="24">
        <v>62.772585669999998</v>
      </c>
      <c r="BG19" s="24">
        <v>56.957328390000001</v>
      </c>
      <c r="BH19" s="24">
        <v>42.012578619999999</v>
      </c>
      <c r="BI19" s="24">
        <v>52.834008099999998</v>
      </c>
      <c r="BJ19" s="24">
        <v>61.224489800000001</v>
      </c>
      <c r="BK19" s="24">
        <v>53.242320820000003</v>
      </c>
      <c r="BL19" s="24">
        <v>45.938375350000001</v>
      </c>
      <c r="BM19" s="24">
        <v>36.734693880000002</v>
      </c>
      <c r="BN19" s="24">
        <v>63.203463200000002</v>
      </c>
      <c r="BO19" s="24">
        <v>63.340122200000003</v>
      </c>
      <c r="BP19" s="24">
        <v>58.762886600000002</v>
      </c>
      <c r="BQ19" s="24">
        <v>473</v>
      </c>
      <c r="BR19" s="24">
        <v>384</v>
      </c>
      <c r="BS19" s="24">
        <v>390</v>
      </c>
      <c r="BT19" s="24">
        <v>1247</v>
      </c>
      <c r="BU19" s="24">
        <v>27</v>
      </c>
      <c r="BV19" s="24">
        <v>525</v>
      </c>
      <c r="BW19" s="24">
        <v>208</v>
      </c>
      <c r="BX19" s="24">
        <v>69</v>
      </c>
      <c r="BY19" s="24">
        <v>171</v>
      </c>
      <c r="BZ19" s="24">
        <v>334</v>
      </c>
      <c r="CA19" s="24">
        <v>20</v>
      </c>
      <c r="CB19" s="24">
        <v>560</v>
      </c>
      <c r="CC19" s="24">
        <v>454</v>
      </c>
      <c r="CD19" s="24">
        <v>475</v>
      </c>
      <c r="CE19" s="24">
        <v>1489</v>
      </c>
      <c r="CF19" s="24">
        <v>31</v>
      </c>
      <c r="CG19" s="24">
        <v>625</v>
      </c>
      <c r="CH19" s="24">
        <v>244</v>
      </c>
      <c r="CI19" s="24">
        <v>84</v>
      </c>
      <c r="CJ19" s="24">
        <v>206</v>
      </c>
      <c r="CK19" s="24">
        <v>399</v>
      </c>
      <c r="CL19" s="24">
        <v>21</v>
      </c>
      <c r="CM19" s="24">
        <v>84.464285709999999</v>
      </c>
      <c r="CN19" s="24">
        <v>84.581497799999994</v>
      </c>
      <c r="CO19" s="24">
        <v>82.105263160000007</v>
      </c>
      <c r="CP19" s="24">
        <v>83.747481530000002</v>
      </c>
      <c r="CQ19" s="24">
        <v>87.096774190000005</v>
      </c>
      <c r="CR19" s="24">
        <v>84</v>
      </c>
      <c r="CS19" s="24">
        <v>85.24590164</v>
      </c>
      <c r="CT19" s="24">
        <v>82.142857140000004</v>
      </c>
      <c r="CU19" s="24">
        <v>83.009708739999994</v>
      </c>
      <c r="CV19" s="24">
        <v>83.709273179999997</v>
      </c>
      <c r="CW19" s="24">
        <v>95.238095240000007</v>
      </c>
      <c r="CX19" s="24">
        <v>372</v>
      </c>
      <c r="CY19" s="24">
        <v>279</v>
      </c>
      <c r="CZ19" s="24">
        <v>306</v>
      </c>
      <c r="DA19" s="24">
        <v>957</v>
      </c>
      <c r="DB19" s="24">
        <v>30</v>
      </c>
      <c r="DC19" s="24">
        <v>427</v>
      </c>
      <c r="DD19" s="24">
        <v>147</v>
      </c>
      <c r="DE19" s="24">
        <v>45</v>
      </c>
      <c r="DF19" s="24">
        <v>138</v>
      </c>
      <c r="DG19" s="24">
        <v>292</v>
      </c>
      <c r="DH19" s="24">
        <v>50</v>
      </c>
      <c r="DI19" s="24">
        <v>589</v>
      </c>
      <c r="DJ19" s="24">
        <v>494</v>
      </c>
      <c r="DK19" s="24">
        <v>739</v>
      </c>
      <c r="DL19" s="24">
        <v>1822</v>
      </c>
      <c r="DM19" s="24">
        <v>49</v>
      </c>
      <c r="DN19" s="24">
        <v>806</v>
      </c>
      <c r="DO19" s="24">
        <v>327</v>
      </c>
      <c r="DP19" s="24">
        <v>132</v>
      </c>
      <c r="DQ19" s="24">
        <v>216</v>
      </c>
      <c r="DR19" s="24">
        <v>455</v>
      </c>
      <c r="DS19" s="24">
        <v>82</v>
      </c>
      <c r="DT19" s="24">
        <v>63.157894740000003</v>
      </c>
      <c r="DU19" s="24">
        <v>56.477732789999997</v>
      </c>
      <c r="DV19" s="24">
        <v>41.407307170000003</v>
      </c>
      <c r="DW19" s="24">
        <v>52.524698129999997</v>
      </c>
      <c r="DX19" s="24">
        <v>61.224489800000001</v>
      </c>
      <c r="DY19" s="24">
        <v>52.977667490000002</v>
      </c>
      <c r="DZ19" s="24">
        <v>44.954128439999998</v>
      </c>
      <c r="EA19" s="24">
        <v>34.090909089999997</v>
      </c>
      <c r="EB19" s="24">
        <v>63.888888889999997</v>
      </c>
      <c r="EC19" s="24">
        <v>64.175824180000006</v>
      </c>
      <c r="ED19" s="24">
        <v>60.975609759999998</v>
      </c>
      <c r="EE19" s="24">
        <v>6930434.4199999999</v>
      </c>
      <c r="EF19" s="24">
        <v>6088723.54</v>
      </c>
      <c r="EG19" s="24">
        <v>4959918.2</v>
      </c>
      <c r="EH19" s="24">
        <v>17979076.16</v>
      </c>
      <c r="EI19" s="24">
        <v>539630.84</v>
      </c>
      <c r="EJ19" s="24">
        <v>7664289.96</v>
      </c>
      <c r="EK19" s="24">
        <v>2971919.42</v>
      </c>
      <c r="EL19" s="24">
        <v>985607.48</v>
      </c>
      <c r="EM19" s="24">
        <v>2439416.86</v>
      </c>
      <c r="EN19" s="24">
        <v>4977022.7</v>
      </c>
      <c r="EO19" s="24">
        <v>352689.62</v>
      </c>
      <c r="EP19" s="24">
        <v>473</v>
      </c>
      <c r="EQ19" s="24">
        <v>384</v>
      </c>
      <c r="ER19" s="24">
        <v>390</v>
      </c>
      <c r="ES19" s="24">
        <v>1247</v>
      </c>
      <c r="ET19" s="24">
        <v>27</v>
      </c>
      <c r="EU19" s="24">
        <v>525</v>
      </c>
      <c r="EV19" s="24">
        <v>208</v>
      </c>
      <c r="EW19" s="24">
        <v>69</v>
      </c>
      <c r="EX19" s="24">
        <v>171</v>
      </c>
      <c r="EY19" s="24">
        <v>334</v>
      </c>
      <c r="EZ19" s="24">
        <v>20</v>
      </c>
      <c r="FA19" s="24">
        <v>14652.08123</v>
      </c>
      <c r="FB19" s="24">
        <v>15856.05089</v>
      </c>
      <c r="FC19" s="24">
        <v>12717.73897</v>
      </c>
      <c r="FD19" s="24">
        <v>14417.863799999999</v>
      </c>
      <c r="FE19" s="24">
        <v>19986.327410000002</v>
      </c>
      <c r="FF19" s="24">
        <v>14598.64754</v>
      </c>
      <c r="FG19" s="24">
        <v>14288.074130000001</v>
      </c>
      <c r="FH19" s="24">
        <v>14284.166380000001</v>
      </c>
      <c r="FI19" s="24">
        <v>14265.595670000001</v>
      </c>
      <c r="FJ19" s="24">
        <v>14901.26557</v>
      </c>
      <c r="FK19" s="24">
        <v>17634.481</v>
      </c>
      <c r="FL19" s="24">
        <v>5378</v>
      </c>
      <c r="FM19" s="24">
        <v>5698</v>
      </c>
      <c r="FN19" s="24">
        <v>4987</v>
      </c>
      <c r="FO19" s="24">
        <v>5418</v>
      </c>
      <c r="FP19" s="24">
        <v>6844</v>
      </c>
      <c r="FQ19" s="24">
        <v>5535</v>
      </c>
      <c r="FR19" s="24">
        <v>5999</v>
      </c>
      <c r="FS19" s="24">
        <v>6257</v>
      </c>
      <c r="FT19" s="24">
        <v>5276</v>
      </c>
      <c r="FU19" s="24">
        <v>5262</v>
      </c>
      <c r="FV19" s="24">
        <v>5855</v>
      </c>
      <c r="FW19" s="24">
        <v>6234</v>
      </c>
      <c r="FX19" s="24">
        <v>6001</v>
      </c>
      <c r="FY19" s="24">
        <v>4410</v>
      </c>
      <c r="FZ19" s="24">
        <v>5652</v>
      </c>
      <c r="GA19" s="24">
        <v>8247</v>
      </c>
      <c r="GB19" s="24">
        <v>5789</v>
      </c>
      <c r="GC19" s="24">
        <v>5667</v>
      </c>
      <c r="GD19" s="24">
        <v>5915</v>
      </c>
      <c r="GE19" s="24">
        <v>5994</v>
      </c>
      <c r="GF19" s="24">
        <v>6142</v>
      </c>
      <c r="GG19" s="24">
        <v>7261</v>
      </c>
      <c r="GH19" s="24">
        <v>63.793103449999997</v>
      </c>
      <c r="GI19" s="24">
        <v>57.882882879999997</v>
      </c>
      <c r="GJ19" s="24">
        <v>42.089552240000003</v>
      </c>
      <c r="GK19" s="24">
        <v>53.3007335</v>
      </c>
      <c r="GL19" s="24">
        <v>64.102564099999995</v>
      </c>
      <c r="GM19" s="24">
        <v>53.84615385</v>
      </c>
      <c r="GN19" s="24">
        <v>46.075085319999999</v>
      </c>
      <c r="GO19" s="24">
        <v>38.596491229999998</v>
      </c>
      <c r="GP19" s="24">
        <v>64.971751409999996</v>
      </c>
      <c r="GQ19" s="24">
        <v>63.020833330000002</v>
      </c>
      <c r="GR19" s="24">
        <v>62.650602409999998</v>
      </c>
      <c r="GS19" s="24">
        <v>85</v>
      </c>
      <c r="GT19" s="24">
        <v>85.106382980000006</v>
      </c>
      <c r="GU19" s="24">
        <v>81.769436999999996</v>
      </c>
      <c r="GV19" s="24">
        <v>84.020185029999993</v>
      </c>
      <c r="GW19" s="24">
        <v>92.592592589999995</v>
      </c>
      <c r="GX19" s="24">
        <v>83.333333330000002</v>
      </c>
      <c r="GY19" s="24">
        <v>86.010362689999994</v>
      </c>
      <c r="GZ19" s="24">
        <v>84.61538462</v>
      </c>
      <c r="HA19" s="24">
        <v>81.456953639999995</v>
      </c>
      <c r="HB19" s="24">
        <v>83.713355050000004</v>
      </c>
      <c r="HC19" s="24">
        <v>94.736842109999998</v>
      </c>
      <c r="HD19" s="24">
        <v>14549.37984</v>
      </c>
      <c r="HE19" s="24">
        <v>15407.316629999999</v>
      </c>
      <c r="HF19" s="24">
        <v>12803.553180000001</v>
      </c>
      <c r="HG19" s="24">
        <v>14291.184279999999</v>
      </c>
      <c r="HH19" s="24">
        <v>19995.7536</v>
      </c>
      <c r="HI19" s="24">
        <v>14925.04558</v>
      </c>
      <c r="HJ19" s="24">
        <v>14374.978069999999</v>
      </c>
      <c r="HK19" s="24">
        <v>14134.89927</v>
      </c>
      <c r="HL19" s="24">
        <v>14498.51463</v>
      </c>
      <c r="HM19" s="24">
        <v>14903.967699999999</v>
      </c>
      <c r="HN19" s="24">
        <v>18686.534439999999</v>
      </c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</row>
    <row r="20" spans="1:233" x14ac:dyDescent="0.25">
      <c r="A20">
        <v>19</v>
      </c>
      <c r="B20" t="s">
        <v>540</v>
      </c>
      <c r="C20" s="24">
        <v>93</v>
      </c>
      <c r="D20" s="24">
        <v>57</v>
      </c>
      <c r="E20" s="24">
        <v>62</v>
      </c>
      <c r="F20" s="24">
        <v>212</v>
      </c>
      <c r="G20" s="24">
        <v>6</v>
      </c>
      <c r="H20" s="24">
        <v>80</v>
      </c>
      <c r="I20" s="24">
        <v>39</v>
      </c>
      <c r="J20" s="24">
        <v>14</v>
      </c>
      <c r="K20" s="24">
        <v>33</v>
      </c>
      <c r="L20" s="24">
        <v>72</v>
      </c>
      <c r="M20" s="24">
        <v>15</v>
      </c>
      <c r="N20" s="24">
        <v>93</v>
      </c>
      <c r="O20" s="24"/>
      <c r="P20" s="24"/>
      <c r="Q20" s="24">
        <v>93</v>
      </c>
      <c r="R20" s="24">
        <v>5</v>
      </c>
      <c r="S20" s="24">
        <v>40</v>
      </c>
      <c r="T20" s="24">
        <v>18</v>
      </c>
      <c r="U20" s="24">
        <v>8</v>
      </c>
      <c r="V20" s="24">
        <v>28</v>
      </c>
      <c r="W20" s="24">
        <v>56</v>
      </c>
      <c r="X20" s="24">
        <v>14</v>
      </c>
      <c r="Y20" s="24"/>
      <c r="Z20" s="24">
        <v>57</v>
      </c>
      <c r="AA20" s="24"/>
      <c r="AB20" s="24">
        <v>57</v>
      </c>
      <c r="AC20" s="24">
        <v>1</v>
      </c>
      <c r="AD20" s="24">
        <v>21</v>
      </c>
      <c r="AE20" s="24">
        <v>9</v>
      </c>
      <c r="AF20" s="24">
        <v>3</v>
      </c>
      <c r="AG20" s="24">
        <v>1</v>
      </c>
      <c r="AH20" s="24">
        <v>11</v>
      </c>
      <c r="AI20" s="24">
        <v>0</v>
      </c>
      <c r="AJ20" s="24"/>
      <c r="AK20" s="24"/>
      <c r="AL20" s="24">
        <v>62</v>
      </c>
      <c r="AM20" s="24">
        <v>62</v>
      </c>
      <c r="AN20" s="24"/>
      <c r="AO20" s="24">
        <v>19</v>
      </c>
      <c r="AP20" s="24">
        <v>12</v>
      </c>
      <c r="AQ20" s="24">
        <v>3</v>
      </c>
      <c r="AR20" s="24">
        <v>4</v>
      </c>
      <c r="AS20" s="24">
        <v>5</v>
      </c>
      <c r="AT20" s="24">
        <v>1</v>
      </c>
      <c r="AU20" s="24">
        <v>161</v>
      </c>
      <c r="AV20" s="24">
        <v>103</v>
      </c>
      <c r="AW20" s="24">
        <v>142</v>
      </c>
      <c r="AX20" s="24">
        <v>406</v>
      </c>
      <c r="AY20" s="24">
        <v>11</v>
      </c>
      <c r="AZ20" s="24">
        <v>145</v>
      </c>
      <c r="BA20" s="24">
        <v>86</v>
      </c>
      <c r="BB20" s="24">
        <v>33</v>
      </c>
      <c r="BC20" s="24">
        <v>57</v>
      </c>
      <c r="BD20" s="24">
        <v>121</v>
      </c>
      <c r="BE20" s="24">
        <v>25</v>
      </c>
      <c r="BF20" s="24">
        <v>57.763975160000001</v>
      </c>
      <c r="BG20" s="24">
        <v>55.339805830000003</v>
      </c>
      <c r="BH20" s="24">
        <v>43.661971829999999</v>
      </c>
      <c r="BI20" s="24">
        <v>52.216748770000002</v>
      </c>
      <c r="BJ20" s="24">
        <v>54.545454550000002</v>
      </c>
      <c r="BK20" s="24">
        <v>55.17241379</v>
      </c>
      <c r="BL20" s="24">
        <v>45.348837209999999</v>
      </c>
      <c r="BM20" s="24">
        <v>42.424242419999999</v>
      </c>
      <c r="BN20" s="24">
        <v>57.89473684</v>
      </c>
      <c r="BO20" s="24">
        <v>59.504132230000003</v>
      </c>
      <c r="BP20" s="24">
        <v>60</v>
      </c>
      <c r="BQ20" s="24">
        <v>126</v>
      </c>
      <c r="BR20" s="24">
        <v>65</v>
      </c>
      <c r="BS20" s="24">
        <v>57</v>
      </c>
      <c r="BT20" s="24">
        <v>248</v>
      </c>
      <c r="BU20" s="24">
        <v>4</v>
      </c>
      <c r="BV20" s="24">
        <v>110</v>
      </c>
      <c r="BW20" s="24">
        <v>34</v>
      </c>
      <c r="BX20" s="24">
        <v>11</v>
      </c>
      <c r="BY20" s="24">
        <v>37</v>
      </c>
      <c r="BZ20" s="24">
        <v>93</v>
      </c>
      <c r="CA20" s="24">
        <v>8</v>
      </c>
      <c r="CB20" s="24">
        <v>160</v>
      </c>
      <c r="CC20" s="24">
        <v>81</v>
      </c>
      <c r="CD20" s="24">
        <v>73</v>
      </c>
      <c r="CE20" s="24">
        <v>314</v>
      </c>
      <c r="CF20" s="24">
        <v>9</v>
      </c>
      <c r="CG20" s="24">
        <v>137</v>
      </c>
      <c r="CH20" s="24">
        <v>47</v>
      </c>
      <c r="CI20" s="24">
        <v>16</v>
      </c>
      <c r="CJ20" s="24">
        <v>49</v>
      </c>
      <c r="CK20" s="24">
        <v>118</v>
      </c>
      <c r="CL20" s="24">
        <v>10</v>
      </c>
      <c r="CM20" s="24">
        <v>78.75</v>
      </c>
      <c r="CN20" s="24">
        <v>80.246913579999998</v>
      </c>
      <c r="CO20" s="24">
        <v>78.082191780000002</v>
      </c>
      <c r="CP20" s="24">
        <v>78.980891720000002</v>
      </c>
      <c r="CQ20" s="24">
        <v>44.444444439999998</v>
      </c>
      <c r="CR20" s="24">
        <v>80.291970800000001</v>
      </c>
      <c r="CS20" s="24">
        <v>72.340425530000005</v>
      </c>
      <c r="CT20" s="24">
        <v>68.75</v>
      </c>
      <c r="CU20" s="24">
        <v>75.510204079999994</v>
      </c>
      <c r="CV20" s="24">
        <v>78.813559319999996</v>
      </c>
      <c r="CW20" s="24">
        <v>80</v>
      </c>
      <c r="CX20" s="24">
        <v>75</v>
      </c>
      <c r="CY20" s="24">
        <v>50</v>
      </c>
      <c r="CZ20" s="24">
        <v>48</v>
      </c>
      <c r="DA20" s="24">
        <v>173</v>
      </c>
      <c r="DB20" s="24">
        <v>5</v>
      </c>
      <c r="DC20" s="24">
        <v>67</v>
      </c>
      <c r="DD20" s="24">
        <v>32</v>
      </c>
      <c r="DE20" s="24">
        <v>13</v>
      </c>
      <c r="DF20" s="24">
        <v>27</v>
      </c>
      <c r="DG20" s="24">
        <v>58</v>
      </c>
      <c r="DH20" s="24">
        <v>10</v>
      </c>
      <c r="DI20" s="24">
        <v>118</v>
      </c>
      <c r="DJ20" s="24">
        <v>84</v>
      </c>
      <c r="DK20" s="24">
        <v>105</v>
      </c>
      <c r="DL20" s="24">
        <v>307</v>
      </c>
      <c r="DM20" s="24">
        <v>8</v>
      </c>
      <c r="DN20" s="24">
        <v>108</v>
      </c>
      <c r="DO20" s="24">
        <v>71</v>
      </c>
      <c r="DP20" s="24">
        <v>30</v>
      </c>
      <c r="DQ20" s="24">
        <v>44</v>
      </c>
      <c r="DR20" s="24">
        <v>89</v>
      </c>
      <c r="DS20" s="24">
        <v>16</v>
      </c>
      <c r="DT20" s="24">
        <v>63.559322029999997</v>
      </c>
      <c r="DU20" s="24">
        <v>59.52380952</v>
      </c>
      <c r="DV20" s="24">
        <v>45.714285709999999</v>
      </c>
      <c r="DW20" s="24">
        <v>56.35179153</v>
      </c>
      <c r="DX20" s="24">
        <v>62.5</v>
      </c>
      <c r="DY20" s="24">
        <v>62.037037040000001</v>
      </c>
      <c r="DZ20" s="24">
        <v>45.070422540000003</v>
      </c>
      <c r="EA20" s="24">
        <v>43.333333330000002</v>
      </c>
      <c r="EB20" s="24">
        <v>61.363636360000001</v>
      </c>
      <c r="EC20" s="24">
        <v>65.168539330000002</v>
      </c>
      <c r="ED20" s="24">
        <v>62.5</v>
      </c>
      <c r="EE20" s="24">
        <v>1594635.68</v>
      </c>
      <c r="EF20" s="24">
        <v>867655.78</v>
      </c>
      <c r="EG20" s="24">
        <v>685790.54</v>
      </c>
      <c r="EH20" s="24">
        <v>3148082</v>
      </c>
      <c r="EI20" s="24">
        <v>62496</v>
      </c>
      <c r="EJ20" s="24">
        <v>1373103.16</v>
      </c>
      <c r="EK20" s="24">
        <v>463728.82</v>
      </c>
      <c r="EL20" s="24">
        <v>121239</v>
      </c>
      <c r="EM20" s="24">
        <v>371062.3</v>
      </c>
      <c r="EN20" s="24">
        <v>1169227.1200000001</v>
      </c>
      <c r="EO20" s="24">
        <v>85979</v>
      </c>
      <c r="EP20" s="24">
        <v>126</v>
      </c>
      <c r="EQ20" s="24">
        <v>65</v>
      </c>
      <c r="ER20" s="24">
        <v>57</v>
      </c>
      <c r="ES20" s="24">
        <v>248</v>
      </c>
      <c r="ET20" s="24">
        <v>4</v>
      </c>
      <c r="EU20" s="24">
        <v>110</v>
      </c>
      <c r="EV20" s="24">
        <v>34</v>
      </c>
      <c r="EW20" s="24">
        <v>11</v>
      </c>
      <c r="EX20" s="24">
        <v>37</v>
      </c>
      <c r="EY20" s="24">
        <v>93</v>
      </c>
      <c r="EZ20" s="24">
        <v>8</v>
      </c>
      <c r="FA20" s="24">
        <v>12655.838729999999</v>
      </c>
      <c r="FB20" s="24">
        <v>13348.55046</v>
      </c>
      <c r="FC20" s="24">
        <v>12031.412979999999</v>
      </c>
      <c r="FD20" s="24">
        <v>12693.87903</v>
      </c>
      <c r="FE20" s="24">
        <v>15624</v>
      </c>
      <c r="FF20" s="24">
        <v>12482.755999999999</v>
      </c>
      <c r="FG20" s="24">
        <v>13639.08294</v>
      </c>
      <c r="FH20" s="24">
        <v>11021.727269999999</v>
      </c>
      <c r="FI20" s="24">
        <v>10028.71081</v>
      </c>
      <c r="FJ20" s="24">
        <v>12572.33462</v>
      </c>
      <c r="FK20" s="24">
        <v>10747.375</v>
      </c>
      <c r="FL20" s="24">
        <v>5338</v>
      </c>
      <c r="FM20" s="24">
        <v>5710</v>
      </c>
      <c r="FN20" s="24">
        <v>4033</v>
      </c>
      <c r="FO20" s="24">
        <v>5047</v>
      </c>
      <c r="FP20" s="24">
        <v>4483</v>
      </c>
      <c r="FQ20" s="24">
        <v>6353</v>
      </c>
      <c r="FR20" s="24">
        <v>4355</v>
      </c>
      <c r="FS20" s="24">
        <v>4355</v>
      </c>
      <c r="FT20" s="24">
        <v>4379</v>
      </c>
      <c r="FU20" s="24">
        <v>5672</v>
      </c>
      <c r="FV20" s="24">
        <v>4192</v>
      </c>
      <c r="FW20" s="24">
        <v>5164</v>
      </c>
      <c r="FX20" s="24">
        <v>5675</v>
      </c>
      <c r="FY20" s="24">
        <v>4422</v>
      </c>
      <c r="FZ20" s="24">
        <v>5151</v>
      </c>
      <c r="GA20" s="24">
        <v>4647</v>
      </c>
      <c r="GB20" s="24">
        <v>5301</v>
      </c>
      <c r="GC20" s="24">
        <v>4817</v>
      </c>
      <c r="GD20" s="24">
        <v>4355</v>
      </c>
      <c r="GE20" s="24">
        <v>5011</v>
      </c>
      <c r="GF20" s="24">
        <v>5312</v>
      </c>
      <c r="GG20" s="24">
        <v>4031</v>
      </c>
      <c r="GH20" s="24">
        <v>57.042253520000003</v>
      </c>
      <c r="GI20" s="24">
        <v>55.17241379</v>
      </c>
      <c r="GJ20" s="24">
        <v>44.8</v>
      </c>
      <c r="GK20" s="24">
        <v>52.25988701</v>
      </c>
      <c r="GL20" s="24">
        <v>54.545454550000002</v>
      </c>
      <c r="GM20" s="24">
        <v>53.6</v>
      </c>
      <c r="GN20" s="24">
        <v>43.055555560000002</v>
      </c>
      <c r="GO20" s="24">
        <v>36</v>
      </c>
      <c r="GP20" s="24">
        <v>58</v>
      </c>
      <c r="GQ20" s="24">
        <v>58.878504669999998</v>
      </c>
      <c r="GR20" s="24">
        <v>59.090909089999997</v>
      </c>
      <c r="GS20" s="24">
        <v>78.723404259999995</v>
      </c>
      <c r="GT20" s="24">
        <v>81.944444439999998</v>
      </c>
      <c r="GU20" s="24">
        <v>83.07692308</v>
      </c>
      <c r="GV20" s="24">
        <v>80.575539570000004</v>
      </c>
      <c r="GW20" s="24">
        <v>44.444444439999998</v>
      </c>
      <c r="GX20" s="24">
        <v>81.196581199999997</v>
      </c>
      <c r="GY20" s="24">
        <v>75.609756099999998</v>
      </c>
      <c r="GZ20" s="24">
        <v>71.428571430000005</v>
      </c>
      <c r="HA20" s="24">
        <v>79.069767440000007</v>
      </c>
      <c r="HB20" s="24">
        <v>78.846153849999993</v>
      </c>
      <c r="HC20" s="24">
        <v>77.777777779999994</v>
      </c>
      <c r="HD20" s="24">
        <v>12300.501619999999</v>
      </c>
      <c r="HE20" s="24">
        <v>12972.55559</v>
      </c>
      <c r="HF20" s="24">
        <v>12044.95444</v>
      </c>
      <c r="HG20" s="24">
        <v>12415.91071</v>
      </c>
      <c r="HH20" s="24">
        <v>15624</v>
      </c>
      <c r="HI20" s="24">
        <v>12200.959580000001</v>
      </c>
      <c r="HJ20" s="24">
        <v>13399.510319999999</v>
      </c>
      <c r="HK20" s="24">
        <v>10435.299999999999</v>
      </c>
      <c r="HL20" s="24">
        <v>10242.59706</v>
      </c>
      <c r="HM20" s="24">
        <v>12122.342930000001</v>
      </c>
      <c r="HN20" s="24">
        <v>11535</v>
      </c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</row>
    <row r="21" spans="1:233" x14ac:dyDescent="0.25">
      <c r="A21">
        <v>20</v>
      </c>
      <c r="B21" t="s">
        <v>530</v>
      </c>
      <c r="C21" s="24">
        <v>495</v>
      </c>
      <c r="D21" s="24">
        <v>311</v>
      </c>
      <c r="E21" s="24">
        <v>324</v>
      </c>
      <c r="F21" s="24">
        <v>1130</v>
      </c>
      <c r="G21" s="24">
        <v>28</v>
      </c>
      <c r="H21" s="24">
        <v>462</v>
      </c>
      <c r="I21" s="24">
        <v>176</v>
      </c>
      <c r="J21" s="24">
        <v>49</v>
      </c>
      <c r="K21" s="24">
        <v>203</v>
      </c>
      <c r="L21" s="24">
        <v>383</v>
      </c>
      <c r="M21" s="24">
        <v>53</v>
      </c>
      <c r="N21" s="24">
        <v>495</v>
      </c>
      <c r="O21" s="24"/>
      <c r="P21" s="24"/>
      <c r="Q21" s="24">
        <v>495</v>
      </c>
      <c r="R21" s="24">
        <v>23</v>
      </c>
      <c r="S21" s="24">
        <v>264</v>
      </c>
      <c r="T21" s="24">
        <v>93</v>
      </c>
      <c r="U21" s="24">
        <v>30</v>
      </c>
      <c r="V21" s="24">
        <v>180</v>
      </c>
      <c r="W21" s="24">
        <v>339</v>
      </c>
      <c r="X21" s="24">
        <v>45</v>
      </c>
      <c r="Y21" s="24"/>
      <c r="Z21" s="24">
        <v>311</v>
      </c>
      <c r="AA21" s="24"/>
      <c r="AB21" s="24">
        <v>311</v>
      </c>
      <c r="AC21" s="24">
        <v>5</v>
      </c>
      <c r="AD21" s="24">
        <v>84</v>
      </c>
      <c r="AE21" s="24">
        <v>57</v>
      </c>
      <c r="AF21" s="24">
        <v>11</v>
      </c>
      <c r="AG21" s="24">
        <v>21</v>
      </c>
      <c r="AH21" s="24">
        <v>41</v>
      </c>
      <c r="AI21" s="24">
        <v>7</v>
      </c>
      <c r="AJ21" s="24"/>
      <c r="AK21" s="24"/>
      <c r="AL21" s="24">
        <v>324</v>
      </c>
      <c r="AM21" s="24">
        <v>324</v>
      </c>
      <c r="AN21" s="24">
        <v>0</v>
      </c>
      <c r="AO21" s="24">
        <v>114</v>
      </c>
      <c r="AP21" s="24">
        <v>26</v>
      </c>
      <c r="AQ21" s="24">
        <v>8</v>
      </c>
      <c r="AR21" s="24">
        <v>2</v>
      </c>
      <c r="AS21" s="24">
        <v>3</v>
      </c>
      <c r="AT21" s="24">
        <v>1</v>
      </c>
      <c r="AU21" s="24">
        <v>831</v>
      </c>
      <c r="AV21" s="24">
        <v>550</v>
      </c>
      <c r="AW21" s="24">
        <v>872</v>
      </c>
      <c r="AX21" s="24">
        <v>2253</v>
      </c>
      <c r="AY21" s="24">
        <v>41</v>
      </c>
      <c r="AZ21" s="24">
        <v>938</v>
      </c>
      <c r="BA21" s="24">
        <v>392</v>
      </c>
      <c r="BB21" s="24">
        <v>132</v>
      </c>
      <c r="BC21" s="24">
        <v>351</v>
      </c>
      <c r="BD21" s="24">
        <v>629</v>
      </c>
      <c r="BE21" s="24">
        <v>92</v>
      </c>
      <c r="BF21" s="24">
        <v>59.566786999999998</v>
      </c>
      <c r="BG21" s="24">
        <v>56.545454550000002</v>
      </c>
      <c r="BH21" s="24">
        <v>37.155963300000003</v>
      </c>
      <c r="BI21" s="24">
        <v>50.155348420000003</v>
      </c>
      <c r="BJ21" s="24">
        <v>68.292682929999998</v>
      </c>
      <c r="BK21" s="24">
        <v>49.253731340000002</v>
      </c>
      <c r="BL21" s="24">
        <v>44.897959180000001</v>
      </c>
      <c r="BM21" s="24">
        <v>37.121212120000003</v>
      </c>
      <c r="BN21" s="24">
        <v>57.834757830000001</v>
      </c>
      <c r="BO21" s="24">
        <v>60.890302069999997</v>
      </c>
      <c r="BP21" s="24">
        <v>57.608695650000001</v>
      </c>
      <c r="BQ21" s="24">
        <v>329</v>
      </c>
      <c r="BR21" s="24">
        <v>200</v>
      </c>
      <c r="BS21" s="24">
        <v>199</v>
      </c>
      <c r="BT21" s="24">
        <v>728</v>
      </c>
      <c r="BU21" s="24">
        <v>20</v>
      </c>
      <c r="BV21" s="24">
        <v>294</v>
      </c>
      <c r="BW21" s="24">
        <v>102</v>
      </c>
      <c r="BX21" s="24">
        <v>32</v>
      </c>
      <c r="BY21" s="24">
        <v>132</v>
      </c>
      <c r="BZ21" s="24">
        <v>238</v>
      </c>
      <c r="CA21" s="24">
        <v>10</v>
      </c>
      <c r="CB21" s="24">
        <v>388</v>
      </c>
      <c r="CC21" s="24">
        <v>243</v>
      </c>
      <c r="CD21" s="24">
        <v>255</v>
      </c>
      <c r="CE21" s="24">
        <v>886</v>
      </c>
      <c r="CF21" s="24">
        <v>24</v>
      </c>
      <c r="CG21" s="24">
        <v>358</v>
      </c>
      <c r="CH21" s="24">
        <v>128</v>
      </c>
      <c r="CI21" s="24">
        <v>41</v>
      </c>
      <c r="CJ21" s="24">
        <v>156</v>
      </c>
      <c r="CK21" s="24">
        <v>285</v>
      </c>
      <c r="CL21" s="24">
        <v>11</v>
      </c>
      <c r="CM21" s="24">
        <v>84.793814429999998</v>
      </c>
      <c r="CN21" s="24">
        <v>82.304526749999994</v>
      </c>
      <c r="CO21" s="24">
        <v>78.039215690000006</v>
      </c>
      <c r="CP21" s="24">
        <v>82.167042890000005</v>
      </c>
      <c r="CQ21" s="24">
        <v>83.333333330000002</v>
      </c>
      <c r="CR21" s="24">
        <v>82.122905029999998</v>
      </c>
      <c r="CS21" s="24">
        <v>79.6875</v>
      </c>
      <c r="CT21" s="24">
        <v>78.048780489999999</v>
      </c>
      <c r="CU21" s="24">
        <v>84.61538462</v>
      </c>
      <c r="CV21" s="24">
        <v>83.508771929999995</v>
      </c>
      <c r="CW21" s="24">
        <v>90.909090910000003</v>
      </c>
      <c r="CX21" s="24">
        <v>473</v>
      </c>
      <c r="CY21" s="24">
        <v>302</v>
      </c>
      <c r="CZ21" s="24">
        <v>319</v>
      </c>
      <c r="DA21" s="24">
        <v>1094</v>
      </c>
      <c r="DB21" s="24">
        <v>22</v>
      </c>
      <c r="DC21" s="24">
        <v>444</v>
      </c>
      <c r="DD21" s="24">
        <v>170</v>
      </c>
      <c r="DE21" s="24">
        <v>46</v>
      </c>
      <c r="DF21" s="24">
        <v>191</v>
      </c>
      <c r="DG21" s="24">
        <v>365</v>
      </c>
      <c r="DH21" s="24">
        <v>47</v>
      </c>
      <c r="DI21" s="24">
        <v>784</v>
      </c>
      <c r="DJ21" s="24">
        <v>535</v>
      </c>
      <c r="DK21" s="24">
        <v>856</v>
      </c>
      <c r="DL21" s="24">
        <v>2175</v>
      </c>
      <c r="DM21" s="24">
        <v>33</v>
      </c>
      <c r="DN21" s="24">
        <v>903</v>
      </c>
      <c r="DO21" s="24">
        <v>379</v>
      </c>
      <c r="DP21" s="24">
        <v>127</v>
      </c>
      <c r="DQ21" s="24">
        <v>325</v>
      </c>
      <c r="DR21" s="24">
        <v>594</v>
      </c>
      <c r="DS21" s="24">
        <v>74</v>
      </c>
      <c r="DT21" s="24">
        <v>60.331632650000003</v>
      </c>
      <c r="DU21" s="24">
        <v>56.448598130000001</v>
      </c>
      <c r="DV21" s="24">
        <v>37.266355140000002</v>
      </c>
      <c r="DW21" s="24">
        <v>50.298850569999999</v>
      </c>
      <c r="DX21" s="24">
        <v>66.666666669999998</v>
      </c>
      <c r="DY21" s="24">
        <v>49.169435219999997</v>
      </c>
      <c r="DZ21" s="24">
        <v>44.85488127</v>
      </c>
      <c r="EA21" s="24">
        <v>36.220472440000002</v>
      </c>
      <c r="EB21" s="24">
        <v>58.76923077</v>
      </c>
      <c r="EC21" s="24">
        <v>61.447811450000003</v>
      </c>
      <c r="ED21" s="24">
        <v>63.513513510000003</v>
      </c>
      <c r="EE21" s="24">
        <v>4863127.0599999996</v>
      </c>
      <c r="EF21" s="24">
        <v>3246418.84</v>
      </c>
      <c r="EG21" s="24">
        <v>2778351.64</v>
      </c>
      <c r="EH21" s="24">
        <v>10887897.539999999</v>
      </c>
      <c r="EI21" s="24">
        <v>407442.6</v>
      </c>
      <c r="EJ21" s="24">
        <v>4409399.6399999997</v>
      </c>
      <c r="EK21" s="24">
        <v>1523312.32</v>
      </c>
      <c r="EL21" s="24">
        <v>548541.98</v>
      </c>
      <c r="EM21" s="24">
        <v>1846009.96</v>
      </c>
      <c r="EN21" s="24">
        <v>3474901.96</v>
      </c>
      <c r="EO21" s="24">
        <v>146141.32</v>
      </c>
      <c r="EP21" s="24">
        <v>329</v>
      </c>
      <c r="EQ21" s="24">
        <v>200</v>
      </c>
      <c r="ER21" s="24">
        <v>199</v>
      </c>
      <c r="ES21" s="24">
        <v>728</v>
      </c>
      <c r="ET21" s="24">
        <v>20</v>
      </c>
      <c r="EU21" s="24">
        <v>294</v>
      </c>
      <c r="EV21" s="24">
        <v>102</v>
      </c>
      <c r="EW21" s="24">
        <v>32</v>
      </c>
      <c r="EX21" s="24">
        <v>132</v>
      </c>
      <c r="EY21" s="24">
        <v>238</v>
      </c>
      <c r="EZ21" s="24">
        <v>10</v>
      </c>
      <c r="FA21" s="24">
        <v>14781.541219999999</v>
      </c>
      <c r="FB21" s="24">
        <v>16232.0942</v>
      </c>
      <c r="FC21" s="24">
        <v>13961.56603</v>
      </c>
      <c r="FD21" s="24">
        <v>14955.90321</v>
      </c>
      <c r="FE21" s="24">
        <v>20372.13</v>
      </c>
      <c r="FF21" s="24">
        <v>14997.95796</v>
      </c>
      <c r="FG21" s="24">
        <v>14934.434509999999</v>
      </c>
      <c r="FH21" s="24">
        <v>17141.936880000001</v>
      </c>
      <c r="FI21" s="24">
        <v>13984.923940000001</v>
      </c>
      <c r="FJ21" s="24">
        <v>14600.428400000001</v>
      </c>
      <c r="FK21" s="24">
        <v>14614.132</v>
      </c>
      <c r="FL21" s="24">
        <v>5600</v>
      </c>
      <c r="FM21" s="24">
        <v>6115</v>
      </c>
      <c r="FN21" s="24">
        <v>5164</v>
      </c>
      <c r="FO21" s="24">
        <v>5600</v>
      </c>
      <c r="FP21" s="24">
        <v>6902</v>
      </c>
      <c r="FQ21" s="24">
        <v>5866</v>
      </c>
      <c r="FR21" s="24">
        <v>5862</v>
      </c>
      <c r="FS21" s="24">
        <v>6261</v>
      </c>
      <c r="FT21" s="24">
        <v>5250</v>
      </c>
      <c r="FU21" s="24">
        <v>5527</v>
      </c>
      <c r="FV21" s="24">
        <v>5450</v>
      </c>
      <c r="FW21" s="24">
        <v>6173</v>
      </c>
      <c r="FX21" s="24">
        <v>6393</v>
      </c>
      <c r="FY21" s="24">
        <v>5282</v>
      </c>
      <c r="FZ21" s="24">
        <v>5935</v>
      </c>
      <c r="GA21" s="24">
        <v>9108</v>
      </c>
      <c r="GB21" s="24">
        <v>5877</v>
      </c>
      <c r="GC21" s="24">
        <v>5521</v>
      </c>
      <c r="GD21" s="24">
        <v>8027</v>
      </c>
      <c r="GE21" s="24">
        <v>5301</v>
      </c>
      <c r="GF21" s="24">
        <v>6097</v>
      </c>
      <c r="GG21" s="24">
        <v>8088</v>
      </c>
      <c r="GH21" s="24">
        <v>59.404388709999999</v>
      </c>
      <c r="GI21" s="24">
        <v>55.227272730000003</v>
      </c>
      <c r="GJ21" s="24">
        <v>36.789772730000003</v>
      </c>
      <c r="GK21" s="24">
        <v>49.438832769999998</v>
      </c>
      <c r="GL21" s="24">
        <v>68.421052630000005</v>
      </c>
      <c r="GM21" s="24">
        <v>48.517520220000002</v>
      </c>
      <c r="GN21" s="24">
        <v>45.22292994</v>
      </c>
      <c r="GO21" s="24">
        <v>39.215686269999999</v>
      </c>
      <c r="GP21" s="24">
        <v>56.756756760000002</v>
      </c>
      <c r="GQ21" s="24">
        <v>61.146496820000003</v>
      </c>
      <c r="GR21" s="24">
        <v>57.333333330000002</v>
      </c>
      <c r="GS21" s="24">
        <v>86.159169550000001</v>
      </c>
      <c r="GT21" s="24">
        <v>81.818181820000007</v>
      </c>
      <c r="GU21" s="24">
        <v>80.099502490000006</v>
      </c>
      <c r="GV21" s="24">
        <v>83.161004430000006</v>
      </c>
      <c r="GW21" s="24">
        <v>81.818181820000007</v>
      </c>
      <c r="GX21" s="24">
        <v>84.782608699999997</v>
      </c>
      <c r="GY21" s="24">
        <v>81.481481479999999</v>
      </c>
      <c r="GZ21" s="24">
        <v>77.5</v>
      </c>
      <c r="HA21" s="24">
        <v>87.155963299999996</v>
      </c>
      <c r="HB21" s="24">
        <v>84.761904759999993</v>
      </c>
      <c r="HC21" s="24">
        <v>88.888888890000004</v>
      </c>
      <c r="HD21" s="24">
        <v>14809.329879999999</v>
      </c>
      <c r="HE21" s="24">
        <v>16094.6715</v>
      </c>
      <c r="HF21" s="24">
        <v>13644.27081</v>
      </c>
      <c r="HG21" s="24">
        <v>14825.462659999999</v>
      </c>
      <c r="HH21" s="24">
        <v>21109.033329999998</v>
      </c>
      <c r="HI21" s="24">
        <v>15408.37239</v>
      </c>
      <c r="HJ21" s="24">
        <v>14025.95818</v>
      </c>
      <c r="HK21" s="24">
        <v>14996.41871</v>
      </c>
      <c r="HL21" s="24">
        <v>14055.783369999999</v>
      </c>
      <c r="HM21" s="24">
        <v>14942.251689999999</v>
      </c>
      <c r="HN21" s="24">
        <v>14198.165000000001</v>
      </c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</row>
    <row r="22" spans="1:233" x14ac:dyDescent="0.25">
      <c r="A22">
        <v>21</v>
      </c>
      <c r="B22" t="s">
        <v>525</v>
      </c>
      <c r="C22" s="24">
        <v>414</v>
      </c>
      <c r="D22" s="24">
        <v>266</v>
      </c>
      <c r="E22" s="24">
        <v>276</v>
      </c>
      <c r="F22" s="24">
        <v>956</v>
      </c>
      <c r="G22" s="24">
        <v>30</v>
      </c>
      <c r="H22" s="24">
        <v>398</v>
      </c>
      <c r="I22" s="24">
        <v>152</v>
      </c>
      <c r="J22" s="24">
        <v>45</v>
      </c>
      <c r="K22" s="24">
        <v>149</v>
      </c>
      <c r="L22" s="24">
        <v>323</v>
      </c>
      <c r="M22" s="24">
        <v>68</v>
      </c>
      <c r="N22" s="24">
        <v>414</v>
      </c>
      <c r="O22" s="24"/>
      <c r="P22" s="24"/>
      <c r="Q22" s="24">
        <v>414</v>
      </c>
      <c r="R22" s="24">
        <v>28</v>
      </c>
      <c r="S22" s="24">
        <v>217</v>
      </c>
      <c r="T22" s="24">
        <v>78</v>
      </c>
      <c r="U22" s="24">
        <v>27</v>
      </c>
      <c r="V22" s="24">
        <v>136</v>
      </c>
      <c r="W22" s="24">
        <v>283</v>
      </c>
      <c r="X22" s="24">
        <v>61</v>
      </c>
      <c r="Y22" s="24"/>
      <c r="Z22" s="24">
        <v>266</v>
      </c>
      <c r="AA22" s="24"/>
      <c r="AB22" s="24">
        <v>266</v>
      </c>
      <c r="AC22" s="24">
        <v>2</v>
      </c>
      <c r="AD22" s="24">
        <v>68</v>
      </c>
      <c r="AE22" s="24">
        <v>43</v>
      </c>
      <c r="AF22" s="24">
        <v>15</v>
      </c>
      <c r="AG22" s="24">
        <v>8</v>
      </c>
      <c r="AH22" s="24">
        <v>29</v>
      </c>
      <c r="AI22" s="24">
        <v>5</v>
      </c>
      <c r="AJ22" s="24"/>
      <c r="AK22" s="24"/>
      <c r="AL22" s="24">
        <v>276</v>
      </c>
      <c r="AM22" s="24">
        <v>276</v>
      </c>
      <c r="AN22" s="24"/>
      <c r="AO22" s="24">
        <v>113</v>
      </c>
      <c r="AP22" s="24">
        <v>31</v>
      </c>
      <c r="AQ22" s="24">
        <v>3</v>
      </c>
      <c r="AR22" s="24">
        <v>5</v>
      </c>
      <c r="AS22" s="24">
        <v>11</v>
      </c>
      <c r="AT22" s="24">
        <v>2</v>
      </c>
      <c r="AU22" s="24">
        <v>718</v>
      </c>
      <c r="AV22" s="24">
        <v>446</v>
      </c>
      <c r="AW22" s="24">
        <v>644</v>
      </c>
      <c r="AX22" s="24">
        <v>1808</v>
      </c>
      <c r="AY22" s="24">
        <v>47</v>
      </c>
      <c r="AZ22" s="24">
        <v>780</v>
      </c>
      <c r="BA22" s="24">
        <v>349</v>
      </c>
      <c r="BB22" s="24">
        <v>115</v>
      </c>
      <c r="BC22" s="24">
        <v>284</v>
      </c>
      <c r="BD22" s="24">
        <v>561</v>
      </c>
      <c r="BE22" s="24">
        <v>132</v>
      </c>
      <c r="BF22" s="24">
        <v>57.660167129999998</v>
      </c>
      <c r="BG22" s="24">
        <v>59.641255610000002</v>
      </c>
      <c r="BH22" s="24">
        <v>42.857142860000003</v>
      </c>
      <c r="BI22" s="24">
        <v>52.876106190000002</v>
      </c>
      <c r="BJ22" s="24">
        <v>63.829787230000001</v>
      </c>
      <c r="BK22" s="24">
        <v>51.025641030000003</v>
      </c>
      <c r="BL22" s="24">
        <v>43.553008599999998</v>
      </c>
      <c r="BM22" s="24">
        <v>39.130434780000002</v>
      </c>
      <c r="BN22" s="24">
        <v>52.464788730000002</v>
      </c>
      <c r="BO22" s="24">
        <v>57.575757580000001</v>
      </c>
      <c r="BP22" s="24">
        <v>51.515151520000003</v>
      </c>
      <c r="BQ22" s="24">
        <v>391</v>
      </c>
      <c r="BR22" s="24">
        <v>270</v>
      </c>
      <c r="BS22" s="24">
        <v>252</v>
      </c>
      <c r="BT22" s="24">
        <v>913</v>
      </c>
      <c r="BU22" s="24">
        <v>25</v>
      </c>
      <c r="BV22" s="24">
        <v>366</v>
      </c>
      <c r="BW22" s="24">
        <v>131</v>
      </c>
      <c r="BX22" s="24">
        <v>43</v>
      </c>
      <c r="BY22" s="24">
        <v>130</v>
      </c>
      <c r="BZ22" s="24">
        <v>257</v>
      </c>
      <c r="CA22" s="24">
        <v>10</v>
      </c>
      <c r="CB22" s="24">
        <v>483</v>
      </c>
      <c r="CC22" s="24">
        <v>321</v>
      </c>
      <c r="CD22" s="24">
        <v>317</v>
      </c>
      <c r="CE22" s="24">
        <v>1121</v>
      </c>
      <c r="CF22" s="24">
        <v>31</v>
      </c>
      <c r="CG22" s="24">
        <v>450</v>
      </c>
      <c r="CH22" s="24">
        <v>171</v>
      </c>
      <c r="CI22" s="24">
        <v>53</v>
      </c>
      <c r="CJ22" s="24">
        <v>167</v>
      </c>
      <c r="CK22" s="24">
        <v>324</v>
      </c>
      <c r="CL22" s="24">
        <v>13</v>
      </c>
      <c r="CM22" s="24">
        <v>80.952380950000006</v>
      </c>
      <c r="CN22" s="24">
        <v>84.112149529999996</v>
      </c>
      <c r="CO22" s="24">
        <v>79.495268139999993</v>
      </c>
      <c r="CP22" s="24">
        <v>81.445138270000001</v>
      </c>
      <c r="CQ22" s="24">
        <v>80.645161290000004</v>
      </c>
      <c r="CR22" s="24">
        <v>81.333333330000002</v>
      </c>
      <c r="CS22" s="24">
        <v>76.608187130000005</v>
      </c>
      <c r="CT22" s="24">
        <v>81.132075470000004</v>
      </c>
      <c r="CU22" s="24">
        <v>77.844311379999994</v>
      </c>
      <c r="CV22" s="24">
        <v>79.320987650000006</v>
      </c>
      <c r="CW22" s="24">
        <v>76.92307692</v>
      </c>
      <c r="CX22" s="24">
        <v>363</v>
      </c>
      <c r="CY22" s="24">
        <v>235</v>
      </c>
      <c r="CZ22" s="24">
        <v>238</v>
      </c>
      <c r="DA22" s="24">
        <v>836</v>
      </c>
      <c r="DB22" s="24">
        <v>22</v>
      </c>
      <c r="DC22" s="24">
        <v>336</v>
      </c>
      <c r="DD22" s="24">
        <v>128</v>
      </c>
      <c r="DE22" s="24">
        <v>38</v>
      </c>
      <c r="DF22" s="24">
        <v>128</v>
      </c>
      <c r="DG22" s="24">
        <v>274</v>
      </c>
      <c r="DH22" s="24">
        <v>56</v>
      </c>
      <c r="DI22" s="24">
        <v>631</v>
      </c>
      <c r="DJ22" s="24">
        <v>394</v>
      </c>
      <c r="DK22" s="24">
        <v>561</v>
      </c>
      <c r="DL22" s="24">
        <v>1586</v>
      </c>
      <c r="DM22" s="24">
        <v>34</v>
      </c>
      <c r="DN22" s="24">
        <v>675</v>
      </c>
      <c r="DO22" s="24">
        <v>309</v>
      </c>
      <c r="DP22" s="24">
        <v>104</v>
      </c>
      <c r="DQ22" s="24">
        <v>245</v>
      </c>
      <c r="DR22" s="24">
        <v>485</v>
      </c>
      <c r="DS22" s="24">
        <v>104</v>
      </c>
      <c r="DT22" s="24">
        <v>57.527733759999997</v>
      </c>
      <c r="DU22" s="24">
        <v>59.644670050000002</v>
      </c>
      <c r="DV22" s="24">
        <v>42.424242419999999</v>
      </c>
      <c r="DW22" s="24">
        <v>52.711223199999999</v>
      </c>
      <c r="DX22" s="24">
        <v>64.705882349999996</v>
      </c>
      <c r="DY22" s="24">
        <v>49.777777780000001</v>
      </c>
      <c r="DZ22" s="24">
        <v>41.42394822</v>
      </c>
      <c r="EA22" s="24">
        <v>36.53846154</v>
      </c>
      <c r="EB22" s="24">
        <v>52.244897960000003</v>
      </c>
      <c r="EC22" s="24">
        <v>56.494845359999999</v>
      </c>
      <c r="ED22" s="24">
        <v>53.84615385</v>
      </c>
      <c r="EE22" s="24">
        <v>5703806.0800000001</v>
      </c>
      <c r="EF22" s="24">
        <v>4999382.0199999996</v>
      </c>
      <c r="EG22" s="24">
        <v>3927309.68</v>
      </c>
      <c r="EH22" s="24">
        <v>14630497.779999999</v>
      </c>
      <c r="EI22" s="24">
        <v>370397.08</v>
      </c>
      <c r="EJ22" s="24">
        <v>6115072.7400000002</v>
      </c>
      <c r="EK22" s="24">
        <v>2322196.64</v>
      </c>
      <c r="EL22" s="24">
        <v>939790.24</v>
      </c>
      <c r="EM22" s="24">
        <v>1785554.98</v>
      </c>
      <c r="EN22" s="24">
        <v>3841877.22</v>
      </c>
      <c r="EO22" s="24">
        <v>131643.57999999999</v>
      </c>
      <c r="EP22" s="24">
        <v>391</v>
      </c>
      <c r="EQ22" s="24">
        <v>270</v>
      </c>
      <c r="ER22" s="24">
        <v>252</v>
      </c>
      <c r="ES22" s="24">
        <v>913</v>
      </c>
      <c r="ET22" s="24">
        <v>25</v>
      </c>
      <c r="EU22" s="24">
        <v>366</v>
      </c>
      <c r="EV22" s="24">
        <v>131</v>
      </c>
      <c r="EW22" s="24">
        <v>43</v>
      </c>
      <c r="EX22" s="24">
        <v>130</v>
      </c>
      <c r="EY22" s="24">
        <v>257</v>
      </c>
      <c r="EZ22" s="24">
        <v>10</v>
      </c>
      <c r="FA22" s="24">
        <v>14587.73934</v>
      </c>
      <c r="FB22" s="24">
        <v>18516.2297</v>
      </c>
      <c r="FC22" s="24">
        <v>15584.56222</v>
      </c>
      <c r="FD22" s="24">
        <v>16024.641600000001</v>
      </c>
      <c r="FE22" s="24">
        <v>14815.8832</v>
      </c>
      <c r="FF22" s="24">
        <v>16707.849020000001</v>
      </c>
      <c r="FG22" s="24">
        <v>17726.691910000001</v>
      </c>
      <c r="FH22" s="24">
        <v>21855.58698</v>
      </c>
      <c r="FI22" s="24">
        <v>13735.03831</v>
      </c>
      <c r="FJ22" s="24">
        <v>14948.938599999999</v>
      </c>
      <c r="FK22" s="24">
        <v>13164.358</v>
      </c>
      <c r="FL22" s="24">
        <v>5327</v>
      </c>
      <c r="FM22" s="24">
        <v>6464</v>
      </c>
      <c r="FN22" s="24">
        <v>5123</v>
      </c>
      <c r="FO22" s="24">
        <v>5572</v>
      </c>
      <c r="FP22" s="24">
        <v>6106</v>
      </c>
      <c r="FQ22" s="24">
        <v>5775</v>
      </c>
      <c r="FR22" s="24">
        <v>5886</v>
      </c>
      <c r="FS22" s="24">
        <v>5328</v>
      </c>
      <c r="FT22" s="24">
        <v>4475</v>
      </c>
      <c r="FU22" s="24">
        <v>5265</v>
      </c>
      <c r="FV22" s="24">
        <v>3996</v>
      </c>
      <c r="FW22" s="24">
        <v>6162</v>
      </c>
      <c r="FX22" s="24">
        <v>7068</v>
      </c>
      <c r="FY22" s="24">
        <v>5566</v>
      </c>
      <c r="FZ22" s="24">
        <v>6357</v>
      </c>
      <c r="GA22" s="24">
        <v>5533</v>
      </c>
      <c r="GB22" s="24">
        <v>6566</v>
      </c>
      <c r="GC22" s="24">
        <v>6214</v>
      </c>
      <c r="GD22" s="24">
        <v>7550</v>
      </c>
      <c r="GE22" s="24">
        <v>4918</v>
      </c>
      <c r="GF22" s="24">
        <v>6053</v>
      </c>
      <c r="GG22" s="24">
        <v>3883</v>
      </c>
      <c r="GH22" s="24">
        <v>58.823529409999999</v>
      </c>
      <c r="GI22" s="24">
        <v>60.629921260000003</v>
      </c>
      <c r="GJ22" s="24">
        <v>44.589552240000003</v>
      </c>
      <c r="GK22" s="24">
        <v>54.180602010000001</v>
      </c>
      <c r="GL22" s="24">
        <v>65.116279070000004</v>
      </c>
      <c r="GM22" s="24">
        <v>52.65553869</v>
      </c>
      <c r="GN22" s="24">
        <v>44.947735190000003</v>
      </c>
      <c r="GO22" s="24">
        <v>41.573033709999997</v>
      </c>
      <c r="GP22" s="24">
        <v>51.898734179999998</v>
      </c>
      <c r="GQ22" s="24">
        <v>57.917570499999997</v>
      </c>
      <c r="GR22" s="24">
        <v>49.557522120000002</v>
      </c>
      <c r="GS22" s="24">
        <v>79.814385150000007</v>
      </c>
      <c r="GT22" s="24">
        <v>83.623693380000006</v>
      </c>
      <c r="GU22" s="24">
        <v>78.467153280000005</v>
      </c>
      <c r="GV22" s="24">
        <v>80.544354839999997</v>
      </c>
      <c r="GW22" s="24">
        <v>80</v>
      </c>
      <c r="GX22" s="24">
        <v>81.021897809999999</v>
      </c>
      <c r="GY22" s="24">
        <v>75.163398689999994</v>
      </c>
      <c r="GZ22" s="24">
        <v>78.260869569999997</v>
      </c>
      <c r="HA22" s="24">
        <v>77.483443710000003</v>
      </c>
      <c r="HB22" s="24">
        <v>78.498293520000004</v>
      </c>
      <c r="HC22" s="24">
        <v>72.727272729999996</v>
      </c>
      <c r="HD22" s="24">
        <v>14844.831630000001</v>
      </c>
      <c r="HE22" s="24">
        <v>18364.222750000001</v>
      </c>
      <c r="HF22" s="24">
        <v>16078.28512</v>
      </c>
      <c r="HG22" s="24">
        <v>16233.875889999999</v>
      </c>
      <c r="HH22" s="24">
        <v>15002.67</v>
      </c>
      <c r="HI22" s="24">
        <v>16821.661199999999</v>
      </c>
      <c r="HJ22" s="24">
        <v>18174.110260000001</v>
      </c>
      <c r="HK22" s="24">
        <v>23508.952219999999</v>
      </c>
      <c r="HL22" s="24">
        <v>13974.854530000001</v>
      </c>
      <c r="HM22" s="24">
        <v>15305.153130000001</v>
      </c>
      <c r="HN22" s="24">
        <v>13379.0725</v>
      </c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</row>
    <row r="23" spans="1:233" x14ac:dyDescent="0.25">
      <c r="A23">
        <v>22</v>
      </c>
      <c r="B23" t="s">
        <v>516</v>
      </c>
      <c r="C23" s="24">
        <v>630</v>
      </c>
      <c r="D23" s="24">
        <v>331</v>
      </c>
      <c r="E23" s="24">
        <v>277</v>
      </c>
      <c r="F23" s="24">
        <v>1238</v>
      </c>
      <c r="G23" s="24">
        <v>29</v>
      </c>
      <c r="H23" s="24">
        <v>545</v>
      </c>
      <c r="I23" s="24">
        <v>204</v>
      </c>
      <c r="J23" s="24">
        <v>74</v>
      </c>
      <c r="K23" s="24">
        <v>250</v>
      </c>
      <c r="L23" s="24">
        <v>471</v>
      </c>
      <c r="M23" s="24">
        <v>69</v>
      </c>
      <c r="N23" s="24">
        <v>630</v>
      </c>
      <c r="O23" s="24"/>
      <c r="P23" s="24"/>
      <c r="Q23" s="24">
        <v>630</v>
      </c>
      <c r="R23" s="24">
        <v>29</v>
      </c>
      <c r="S23" s="24">
        <v>321</v>
      </c>
      <c r="T23" s="24">
        <v>117</v>
      </c>
      <c r="U23" s="24">
        <v>45</v>
      </c>
      <c r="V23" s="24">
        <v>230</v>
      </c>
      <c r="W23" s="24">
        <v>416</v>
      </c>
      <c r="X23" s="24">
        <v>60</v>
      </c>
      <c r="Y23" s="24"/>
      <c r="Z23" s="24">
        <v>331</v>
      </c>
      <c r="AA23" s="24"/>
      <c r="AB23" s="24">
        <v>331</v>
      </c>
      <c r="AC23" s="24"/>
      <c r="AD23" s="24">
        <v>95</v>
      </c>
      <c r="AE23" s="24">
        <v>51</v>
      </c>
      <c r="AF23" s="24">
        <v>16</v>
      </c>
      <c r="AG23" s="24">
        <v>13</v>
      </c>
      <c r="AH23" s="24">
        <v>42</v>
      </c>
      <c r="AI23" s="24">
        <v>7</v>
      </c>
      <c r="AJ23" s="24"/>
      <c r="AK23" s="24"/>
      <c r="AL23" s="24">
        <v>277</v>
      </c>
      <c r="AM23" s="24">
        <v>277</v>
      </c>
      <c r="AN23" s="24"/>
      <c r="AO23" s="24">
        <v>129</v>
      </c>
      <c r="AP23" s="24">
        <v>36</v>
      </c>
      <c r="AQ23" s="24">
        <v>13</v>
      </c>
      <c r="AR23" s="24">
        <v>7</v>
      </c>
      <c r="AS23" s="24">
        <v>13</v>
      </c>
      <c r="AT23" s="24">
        <v>2</v>
      </c>
      <c r="AU23" s="24">
        <v>801</v>
      </c>
      <c r="AV23" s="24">
        <v>418</v>
      </c>
      <c r="AW23" s="24">
        <v>464</v>
      </c>
      <c r="AX23" s="24">
        <v>1683</v>
      </c>
      <c r="AY23" s="24">
        <v>33</v>
      </c>
      <c r="AZ23" s="24">
        <v>747</v>
      </c>
      <c r="BA23" s="24">
        <v>309</v>
      </c>
      <c r="BB23" s="24">
        <v>115</v>
      </c>
      <c r="BC23" s="24">
        <v>328</v>
      </c>
      <c r="BD23" s="24">
        <v>606</v>
      </c>
      <c r="BE23" s="24">
        <v>86</v>
      </c>
      <c r="BF23" s="24">
        <v>78.651685389999997</v>
      </c>
      <c r="BG23" s="24">
        <v>79.186602870000002</v>
      </c>
      <c r="BH23" s="24">
        <v>59.698275860000003</v>
      </c>
      <c r="BI23" s="24">
        <v>73.559120620000002</v>
      </c>
      <c r="BJ23" s="24">
        <v>87.878787880000004</v>
      </c>
      <c r="BK23" s="24">
        <v>72.958500670000006</v>
      </c>
      <c r="BL23" s="24">
        <v>66.019417480000001</v>
      </c>
      <c r="BM23" s="24">
        <v>64.347826089999998</v>
      </c>
      <c r="BN23" s="24">
        <v>76.219512199999997</v>
      </c>
      <c r="BO23" s="24">
        <v>77.722772280000001</v>
      </c>
      <c r="BP23" s="24">
        <v>80.232558139999995</v>
      </c>
      <c r="BQ23" s="24">
        <v>590</v>
      </c>
      <c r="BR23" s="24">
        <v>308</v>
      </c>
      <c r="BS23" s="24">
        <v>247</v>
      </c>
      <c r="BT23" s="24">
        <v>1145</v>
      </c>
      <c r="BU23" s="24">
        <v>32</v>
      </c>
      <c r="BV23" s="24">
        <v>492</v>
      </c>
      <c r="BW23" s="24">
        <v>186</v>
      </c>
      <c r="BX23" s="24">
        <v>68</v>
      </c>
      <c r="BY23" s="24">
        <v>216</v>
      </c>
      <c r="BZ23" s="24">
        <v>404</v>
      </c>
      <c r="CA23" s="24">
        <v>28</v>
      </c>
      <c r="CB23" s="24">
        <v>723</v>
      </c>
      <c r="CC23" s="24">
        <v>369</v>
      </c>
      <c r="CD23" s="24">
        <v>315</v>
      </c>
      <c r="CE23" s="24">
        <v>1407</v>
      </c>
      <c r="CF23" s="24">
        <v>37</v>
      </c>
      <c r="CG23" s="24">
        <v>601</v>
      </c>
      <c r="CH23" s="24">
        <v>224</v>
      </c>
      <c r="CI23" s="24">
        <v>77</v>
      </c>
      <c r="CJ23" s="24">
        <v>280</v>
      </c>
      <c r="CK23" s="24">
        <v>498</v>
      </c>
      <c r="CL23" s="24">
        <v>30</v>
      </c>
      <c r="CM23" s="24">
        <v>81.604426000000004</v>
      </c>
      <c r="CN23" s="24">
        <v>83.468834689999994</v>
      </c>
      <c r="CO23" s="24">
        <v>78.412698410000004</v>
      </c>
      <c r="CP23" s="24">
        <v>81.378820180000005</v>
      </c>
      <c r="CQ23" s="24">
        <v>86.486486490000004</v>
      </c>
      <c r="CR23" s="24">
        <v>81.863560730000003</v>
      </c>
      <c r="CS23" s="24">
        <v>83.035714290000001</v>
      </c>
      <c r="CT23" s="24">
        <v>88.311688309999994</v>
      </c>
      <c r="CU23" s="24">
        <v>77.142857140000004</v>
      </c>
      <c r="CV23" s="24">
        <v>81.124497989999995</v>
      </c>
      <c r="CW23" s="24">
        <v>93.333333330000002</v>
      </c>
      <c r="CX23" s="24">
        <v>583</v>
      </c>
      <c r="CY23" s="24">
        <v>311</v>
      </c>
      <c r="CZ23" s="24">
        <v>266</v>
      </c>
      <c r="DA23" s="24">
        <v>1160</v>
      </c>
      <c r="DB23" s="24">
        <v>25</v>
      </c>
      <c r="DC23" s="24">
        <v>506</v>
      </c>
      <c r="DD23" s="24">
        <v>194</v>
      </c>
      <c r="DE23" s="24">
        <v>74</v>
      </c>
      <c r="DF23" s="24">
        <v>234</v>
      </c>
      <c r="DG23" s="24">
        <v>439</v>
      </c>
      <c r="DH23" s="24">
        <v>59</v>
      </c>
      <c r="DI23" s="24">
        <v>747</v>
      </c>
      <c r="DJ23" s="24">
        <v>392</v>
      </c>
      <c r="DK23" s="24">
        <v>447</v>
      </c>
      <c r="DL23" s="24">
        <v>1586</v>
      </c>
      <c r="DM23" s="24">
        <v>29</v>
      </c>
      <c r="DN23" s="24">
        <v>698</v>
      </c>
      <c r="DO23" s="24">
        <v>296</v>
      </c>
      <c r="DP23" s="24">
        <v>113</v>
      </c>
      <c r="DQ23" s="24">
        <v>308</v>
      </c>
      <c r="DR23" s="24">
        <v>567</v>
      </c>
      <c r="DS23" s="24">
        <v>73</v>
      </c>
      <c r="DT23" s="24">
        <v>78.045515390000006</v>
      </c>
      <c r="DU23" s="24">
        <v>79.33673469</v>
      </c>
      <c r="DV23" s="24">
        <v>59.507829979999997</v>
      </c>
      <c r="DW23" s="24">
        <v>73.139974780000003</v>
      </c>
      <c r="DX23" s="24">
        <v>86.206896549999996</v>
      </c>
      <c r="DY23" s="24">
        <v>72.492836679999996</v>
      </c>
      <c r="DZ23" s="24">
        <v>65.540540539999995</v>
      </c>
      <c r="EA23" s="24">
        <v>65.486725660000005</v>
      </c>
      <c r="EB23" s="24">
        <v>75.97402597</v>
      </c>
      <c r="EC23" s="24">
        <v>77.42504409</v>
      </c>
      <c r="ED23" s="24">
        <v>80.821917810000002</v>
      </c>
      <c r="EE23" s="24">
        <v>9050711.9600000009</v>
      </c>
      <c r="EF23" s="24">
        <v>5684533.4000000004</v>
      </c>
      <c r="EG23" s="24">
        <v>3862394.24</v>
      </c>
      <c r="EH23" s="24">
        <v>18597639.600000001</v>
      </c>
      <c r="EI23" s="24">
        <v>468100.96</v>
      </c>
      <c r="EJ23" s="24">
        <v>8502285.3000000007</v>
      </c>
      <c r="EK23" s="24">
        <v>3215275.78</v>
      </c>
      <c r="EL23" s="24">
        <v>1280080.8999999999</v>
      </c>
      <c r="EM23" s="24">
        <v>2999478.7</v>
      </c>
      <c r="EN23" s="24">
        <v>5865837.9199999999</v>
      </c>
      <c r="EO23" s="24">
        <v>395997.58</v>
      </c>
      <c r="EP23" s="24">
        <v>590</v>
      </c>
      <c r="EQ23" s="24">
        <v>308</v>
      </c>
      <c r="ER23" s="24">
        <v>247</v>
      </c>
      <c r="ES23" s="24">
        <v>1145</v>
      </c>
      <c r="ET23" s="24">
        <v>32</v>
      </c>
      <c r="EU23" s="24">
        <v>492</v>
      </c>
      <c r="EV23" s="24">
        <v>186</v>
      </c>
      <c r="EW23" s="24">
        <v>68</v>
      </c>
      <c r="EX23" s="24">
        <v>216</v>
      </c>
      <c r="EY23" s="24">
        <v>404</v>
      </c>
      <c r="EZ23" s="24">
        <v>28</v>
      </c>
      <c r="FA23" s="24">
        <v>15340.189759999999</v>
      </c>
      <c r="FB23" s="24">
        <v>18456.277269999999</v>
      </c>
      <c r="FC23" s="24">
        <v>15637.22364</v>
      </c>
      <c r="FD23" s="24">
        <v>16242.48</v>
      </c>
      <c r="FE23" s="24">
        <v>14628.155000000001</v>
      </c>
      <c r="FF23" s="24">
        <v>17281.06768</v>
      </c>
      <c r="FG23" s="24">
        <v>17286.428919999998</v>
      </c>
      <c r="FH23" s="24">
        <v>18824.719120000002</v>
      </c>
      <c r="FI23" s="24">
        <v>13886.47546</v>
      </c>
      <c r="FJ23" s="24">
        <v>14519.40079</v>
      </c>
      <c r="FK23" s="24">
        <v>14142.770710000001</v>
      </c>
      <c r="FL23" s="24">
        <v>5709</v>
      </c>
      <c r="FM23" s="24">
        <v>6886</v>
      </c>
      <c r="FN23" s="24">
        <v>5438</v>
      </c>
      <c r="FO23" s="24">
        <v>5922</v>
      </c>
      <c r="FP23" s="24">
        <v>4941</v>
      </c>
      <c r="FQ23" s="24">
        <v>6309</v>
      </c>
      <c r="FR23" s="24">
        <v>6831</v>
      </c>
      <c r="FS23" s="24">
        <v>6796</v>
      </c>
      <c r="FT23" s="24">
        <v>5271</v>
      </c>
      <c r="FU23" s="24">
        <v>5715</v>
      </c>
      <c r="FV23" s="24">
        <v>5748</v>
      </c>
      <c r="FW23" s="24">
        <v>6398</v>
      </c>
      <c r="FX23" s="24">
        <v>7288</v>
      </c>
      <c r="FY23" s="24">
        <v>6043</v>
      </c>
      <c r="FZ23" s="24">
        <v>6482</v>
      </c>
      <c r="GA23" s="24">
        <v>5320</v>
      </c>
      <c r="GB23" s="24">
        <v>6775</v>
      </c>
      <c r="GC23" s="24">
        <v>7207</v>
      </c>
      <c r="GD23" s="24">
        <v>7329</v>
      </c>
      <c r="GE23" s="24">
        <v>5517</v>
      </c>
      <c r="GF23" s="24">
        <v>6016</v>
      </c>
      <c r="GG23" s="24">
        <v>6698</v>
      </c>
      <c r="GH23" s="24">
        <v>78.994845359999999</v>
      </c>
      <c r="GI23" s="24">
        <v>79.512195120000001</v>
      </c>
      <c r="GJ23" s="24">
        <v>60.307017539999997</v>
      </c>
      <c r="GK23" s="24">
        <v>73.934226550000005</v>
      </c>
      <c r="GL23" s="24">
        <v>87.878787880000004</v>
      </c>
      <c r="GM23" s="24">
        <v>73.396998640000007</v>
      </c>
      <c r="GN23" s="24">
        <v>66.780821919999994</v>
      </c>
      <c r="GO23" s="24">
        <v>65.420560750000007</v>
      </c>
      <c r="GP23" s="24">
        <v>76.635514020000002</v>
      </c>
      <c r="GQ23" s="24">
        <v>78.253424659999993</v>
      </c>
      <c r="GR23" s="24">
        <v>80.722891570000002</v>
      </c>
      <c r="GS23" s="24">
        <v>81.481481479999999</v>
      </c>
      <c r="GT23" s="24">
        <v>83.888888890000004</v>
      </c>
      <c r="GU23" s="24">
        <v>78.064516130000001</v>
      </c>
      <c r="GV23" s="24">
        <v>81.341107870000002</v>
      </c>
      <c r="GW23" s="24">
        <v>86.486486490000004</v>
      </c>
      <c r="GX23" s="24">
        <v>81.53846154</v>
      </c>
      <c r="GY23" s="24">
        <v>82.464454979999999</v>
      </c>
      <c r="GZ23" s="24">
        <v>88.571428569999995</v>
      </c>
      <c r="HA23" s="24">
        <v>76.642335770000003</v>
      </c>
      <c r="HB23" s="24">
        <v>80.538302279999996</v>
      </c>
      <c r="HC23" s="24">
        <v>93.103448279999995</v>
      </c>
      <c r="HD23" s="24">
        <v>15282.643669999999</v>
      </c>
      <c r="HE23" s="24">
        <v>18264.131519999999</v>
      </c>
      <c r="HF23" s="24">
        <v>15658.76132</v>
      </c>
      <c r="HG23" s="24">
        <v>16171.021629999999</v>
      </c>
      <c r="HH23" s="24">
        <v>14628.155000000001</v>
      </c>
      <c r="HI23" s="24">
        <v>17262.463059999998</v>
      </c>
      <c r="HJ23" s="24">
        <v>16836.61103</v>
      </c>
      <c r="HK23" s="24">
        <v>18483.035810000001</v>
      </c>
      <c r="HL23" s="24">
        <v>14020.95571</v>
      </c>
      <c r="HM23" s="24">
        <v>14540.5617</v>
      </c>
      <c r="HN23" s="24">
        <v>14567.61407</v>
      </c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</row>
    <row r="24" spans="1:233" x14ac:dyDescent="0.25">
      <c r="A24">
        <v>23</v>
      </c>
      <c r="B24" t="s">
        <v>518</v>
      </c>
      <c r="C24" s="24">
        <v>734</v>
      </c>
      <c r="D24" s="24">
        <v>295</v>
      </c>
      <c r="E24" s="24">
        <v>180</v>
      </c>
      <c r="F24" s="24">
        <v>1209</v>
      </c>
      <c r="G24" s="24">
        <v>32</v>
      </c>
      <c r="H24" s="24">
        <v>528</v>
      </c>
      <c r="I24" s="24">
        <v>190</v>
      </c>
      <c r="J24" s="24">
        <v>60</v>
      </c>
      <c r="K24" s="24">
        <v>328</v>
      </c>
      <c r="L24" s="24">
        <v>580</v>
      </c>
      <c r="M24" s="24">
        <v>72</v>
      </c>
      <c r="N24" s="24">
        <v>734</v>
      </c>
      <c r="O24" s="24"/>
      <c r="P24" s="24"/>
      <c r="Q24" s="24">
        <v>734</v>
      </c>
      <c r="R24" s="24">
        <v>26</v>
      </c>
      <c r="S24" s="24">
        <v>380</v>
      </c>
      <c r="T24" s="24">
        <v>120</v>
      </c>
      <c r="U24" s="24">
        <v>41</v>
      </c>
      <c r="V24" s="24">
        <v>307</v>
      </c>
      <c r="W24" s="24">
        <v>532</v>
      </c>
      <c r="X24" s="24">
        <v>65</v>
      </c>
      <c r="Y24" s="24"/>
      <c r="Z24" s="24">
        <v>295</v>
      </c>
      <c r="AA24" s="24"/>
      <c r="AB24" s="24">
        <v>295</v>
      </c>
      <c r="AC24" s="24">
        <v>6</v>
      </c>
      <c r="AD24" s="24">
        <v>80</v>
      </c>
      <c r="AE24" s="24">
        <v>46</v>
      </c>
      <c r="AF24" s="24">
        <v>15</v>
      </c>
      <c r="AG24" s="24">
        <v>15</v>
      </c>
      <c r="AH24" s="24">
        <v>36</v>
      </c>
      <c r="AI24" s="24">
        <v>5</v>
      </c>
      <c r="AJ24" s="24"/>
      <c r="AK24" s="24"/>
      <c r="AL24" s="24">
        <v>180</v>
      </c>
      <c r="AM24" s="24">
        <v>180</v>
      </c>
      <c r="AN24" s="24">
        <v>0</v>
      </c>
      <c r="AO24" s="24">
        <v>68</v>
      </c>
      <c r="AP24" s="24">
        <v>24</v>
      </c>
      <c r="AQ24" s="24">
        <v>4</v>
      </c>
      <c r="AR24" s="24">
        <v>6</v>
      </c>
      <c r="AS24" s="24">
        <v>12</v>
      </c>
      <c r="AT24" s="24">
        <v>2</v>
      </c>
      <c r="AU24" s="24">
        <v>1122</v>
      </c>
      <c r="AV24" s="24">
        <v>450</v>
      </c>
      <c r="AW24" s="24">
        <v>409</v>
      </c>
      <c r="AX24" s="24">
        <v>1981</v>
      </c>
      <c r="AY24" s="24">
        <v>52</v>
      </c>
      <c r="AZ24" s="24">
        <v>874</v>
      </c>
      <c r="BA24" s="24">
        <v>368</v>
      </c>
      <c r="BB24" s="24">
        <v>132</v>
      </c>
      <c r="BC24" s="24">
        <v>522</v>
      </c>
      <c r="BD24" s="24">
        <v>895</v>
      </c>
      <c r="BE24" s="24">
        <v>100</v>
      </c>
      <c r="BF24" s="24">
        <v>65.418894829999999</v>
      </c>
      <c r="BG24" s="24">
        <v>65.555555560000002</v>
      </c>
      <c r="BH24" s="24">
        <v>44.009779950000002</v>
      </c>
      <c r="BI24" s="24">
        <v>61.029782939999997</v>
      </c>
      <c r="BJ24" s="24">
        <v>61.53846154</v>
      </c>
      <c r="BK24" s="24">
        <v>60.411899310000003</v>
      </c>
      <c r="BL24" s="24">
        <v>51.630434780000002</v>
      </c>
      <c r="BM24" s="24">
        <v>45.454545449999998</v>
      </c>
      <c r="BN24" s="24">
        <v>62.835249040000001</v>
      </c>
      <c r="BO24" s="24">
        <v>64.804469269999998</v>
      </c>
      <c r="BP24" s="24">
        <v>72</v>
      </c>
      <c r="BQ24" s="24">
        <v>812</v>
      </c>
      <c r="BR24" s="24">
        <v>298</v>
      </c>
      <c r="BS24" s="24">
        <v>168</v>
      </c>
      <c r="BT24" s="24">
        <v>1278</v>
      </c>
      <c r="BU24" s="24">
        <v>45</v>
      </c>
      <c r="BV24" s="24">
        <v>569</v>
      </c>
      <c r="BW24" s="24">
        <v>198</v>
      </c>
      <c r="BX24" s="24">
        <v>53</v>
      </c>
      <c r="BY24" s="24">
        <v>344</v>
      </c>
      <c r="BZ24" s="24">
        <v>615</v>
      </c>
      <c r="CA24" s="24">
        <v>25</v>
      </c>
      <c r="CB24" s="24">
        <v>998</v>
      </c>
      <c r="CC24" s="24">
        <v>370</v>
      </c>
      <c r="CD24" s="24">
        <v>217</v>
      </c>
      <c r="CE24" s="24">
        <v>1585</v>
      </c>
      <c r="CF24" s="24">
        <v>54</v>
      </c>
      <c r="CG24" s="24">
        <v>703</v>
      </c>
      <c r="CH24" s="24">
        <v>250</v>
      </c>
      <c r="CI24" s="24">
        <v>71</v>
      </c>
      <c r="CJ24" s="24">
        <v>429</v>
      </c>
      <c r="CK24" s="24">
        <v>760</v>
      </c>
      <c r="CL24" s="24">
        <v>29</v>
      </c>
      <c r="CM24" s="24">
        <v>81.362725449999999</v>
      </c>
      <c r="CN24" s="24">
        <v>80.540540539999995</v>
      </c>
      <c r="CO24" s="24">
        <v>77.419354839999997</v>
      </c>
      <c r="CP24" s="24">
        <v>80.630914829999995</v>
      </c>
      <c r="CQ24" s="24">
        <v>83.333333330000002</v>
      </c>
      <c r="CR24" s="24">
        <v>80.93883357</v>
      </c>
      <c r="CS24" s="24">
        <v>79.2</v>
      </c>
      <c r="CT24" s="24">
        <v>74.647887319999995</v>
      </c>
      <c r="CU24" s="24">
        <v>80.186480189999997</v>
      </c>
      <c r="CV24" s="24">
        <v>80.921052630000005</v>
      </c>
      <c r="CW24" s="24">
        <v>86.206896549999996</v>
      </c>
      <c r="CX24" s="24">
        <v>655</v>
      </c>
      <c r="CY24" s="24">
        <v>270</v>
      </c>
      <c r="CZ24" s="24">
        <v>164</v>
      </c>
      <c r="DA24" s="24">
        <v>1089</v>
      </c>
      <c r="DB24" s="24">
        <v>28</v>
      </c>
      <c r="DC24" s="24">
        <v>478</v>
      </c>
      <c r="DD24" s="24">
        <v>173</v>
      </c>
      <c r="DE24" s="24">
        <v>53</v>
      </c>
      <c r="DF24" s="24">
        <v>302</v>
      </c>
      <c r="DG24" s="24">
        <v>520</v>
      </c>
      <c r="DH24" s="24">
        <v>61</v>
      </c>
      <c r="DI24" s="24">
        <v>1019</v>
      </c>
      <c r="DJ24" s="24">
        <v>422</v>
      </c>
      <c r="DK24" s="24">
        <v>385</v>
      </c>
      <c r="DL24" s="24">
        <v>1826</v>
      </c>
      <c r="DM24" s="24">
        <v>45</v>
      </c>
      <c r="DN24" s="24">
        <v>807</v>
      </c>
      <c r="DO24" s="24">
        <v>341</v>
      </c>
      <c r="DP24" s="24">
        <v>121</v>
      </c>
      <c r="DQ24" s="24">
        <v>485</v>
      </c>
      <c r="DR24" s="24">
        <v>816</v>
      </c>
      <c r="DS24" s="24">
        <v>85</v>
      </c>
      <c r="DT24" s="24">
        <v>64.278704610000005</v>
      </c>
      <c r="DU24" s="24">
        <v>63.981042649999999</v>
      </c>
      <c r="DV24" s="24">
        <v>42.597402600000002</v>
      </c>
      <c r="DW24" s="24">
        <v>59.638554220000003</v>
      </c>
      <c r="DX24" s="24">
        <v>62.222222219999999</v>
      </c>
      <c r="DY24" s="24">
        <v>59.231722429999998</v>
      </c>
      <c r="DZ24" s="24">
        <v>50.733137829999997</v>
      </c>
      <c r="EA24" s="24">
        <v>43.80165289</v>
      </c>
      <c r="EB24" s="24">
        <v>62.268041240000002</v>
      </c>
      <c r="EC24" s="24">
        <v>63.725490200000003</v>
      </c>
      <c r="ED24" s="24">
        <v>71.764705879999994</v>
      </c>
      <c r="EE24" s="24">
        <v>12270967.18</v>
      </c>
      <c r="EF24" s="24">
        <v>4798150.1399999997</v>
      </c>
      <c r="EG24" s="24">
        <v>2592727.98</v>
      </c>
      <c r="EH24" s="24">
        <v>19661845.300000001</v>
      </c>
      <c r="EI24" s="24">
        <v>776775.8</v>
      </c>
      <c r="EJ24" s="24">
        <v>9536162.1799999997</v>
      </c>
      <c r="EK24" s="24">
        <v>3119620.7</v>
      </c>
      <c r="EL24" s="24">
        <v>981070.16</v>
      </c>
      <c r="EM24" s="24">
        <v>5011500.24</v>
      </c>
      <c r="EN24" s="24">
        <v>9361121.2799999993</v>
      </c>
      <c r="EO24" s="24">
        <v>420669.72</v>
      </c>
      <c r="EP24" s="24">
        <v>812</v>
      </c>
      <c r="EQ24" s="24">
        <v>298</v>
      </c>
      <c r="ER24" s="24">
        <v>168</v>
      </c>
      <c r="ES24" s="24">
        <v>1278</v>
      </c>
      <c r="ET24" s="24">
        <v>45</v>
      </c>
      <c r="EU24" s="24">
        <v>569</v>
      </c>
      <c r="EV24" s="24">
        <v>198</v>
      </c>
      <c r="EW24" s="24">
        <v>53</v>
      </c>
      <c r="EX24" s="24">
        <v>344</v>
      </c>
      <c r="EY24" s="24">
        <v>615</v>
      </c>
      <c r="EZ24" s="24">
        <v>25</v>
      </c>
      <c r="FA24" s="24">
        <v>15112.028550000001</v>
      </c>
      <c r="FB24" s="24">
        <v>16101.17497</v>
      </c>
      <c r="FC24" s="24">
        <v>15432.904640000001</v>
      </c>
      <c r="FD24" s="24">
        <v>15384.85548</v>
      </c>
      <c r="FE24" s="24">
        <v>17261.684440000001</v>
      </c>
      <c r="FF24" s="24">
        <v>16759.511740000002</v>
      </c>
      <c r="FG24" s="24">
        <v>15755.660099999999</v>
      </c>
      <c r="FH24" s="24">
        <v>18510.757740000001</v>
      </c>
      <c r="FI24" s="24">
        <v>14568.31465</v>
      </c>
      <c r="FJ24" s="24">
        <v>15221.33541</v>
      </c>
      <c r="FK24" s="24">
        <v>16826.788799999998</v>
      </c>
      <c r="FL24" s="24">
        <v>5311</v>
      </c>
      <c r="FM24" s="24">
        <v>6000</v>
      </c>
      <c r="FN24" s="24">
        <v>5530</v>
      </c>
      <c r="FO24" s="24">
        <v>5445</v>
      </c>
      <c r="FP24" s="24">
        <v>5760</v>
      </c>
      <c r="FQ24" s="24">
        <v>5617</v>
      </c>
      <c r="FR24" s="24">
        <v>6050</v>
      </c>
      <c r="FS24" s="24">
        <v>5980</v>
      </c>
      <c r="FT24" s="24">
        <v>4912</v>
      </c>
      <c r="FU24" s="24">
        <v>5348</v>
      </c>
      <c r="FV24" s="24">
        <v>4203</v>
      </c>
      <c r="FW24" s="24">
        <v>6206</v>
      </c>
      <c r="FX24" s="24">
        <v>6389</v>
      </c>
      <c r="FY24" s="24">
        <v>5688</v>
      </c>
      <c r="FZ24" s="24">
        <v>6144</v>
      </c>
      <c r="GA24" s="24">
        <v>6439</v>
      </c>
      <c r="GB24" s="24">
        <v>6702</v>
      </c>
      <c r="GC24" s="24">
        <v>6403</v>
      </c>
      <c r="GD24" s="24">
        <v>7206</v>
      </c>
      <c r="GE24" s="24">
        <v>5637</v>
      </c>
      <c r="GF24" s="24">
        <v>6304</v>
      </c>
      <c r="GG24" s="24">
        <v>6161</v>
      </c>
      <c r="GH24" s="24">
        <v>65.909090910000003</v>
      </c>
      <c r="GI24" s="24">
        <v>67.070217920000005</v>
      </c>
      <c r="GJ24" s="24">
        <v>44.473684210000002</v>
      </c>
      <c r="GK24" s="24">
        <v>61.763115200000001</v>
      </c>
      <c r="GL24" s="24">
        <v>59.183673470000002</v>
      </c>
      <c r="GM24" s="24">
        <v>61.166253099999999</v>
      </c>
      <c r="GN24" s="24">
        <v>53.23076923</v>
      </c>
      <c r="GO24" s="24">
        <v>47.008547010000001</v>
      </c>
      <c r="GP24" s="24">
        <v>63.253012050000002</v>
      </c>
      <c r="GQ24" s="24">
        <v>65.398335320000001</v>
      </c>
      <c r="GR24" s="24">
        <v>70.967741939999996</v>
      </c>
      <c r="GS24" s="24">
        <v>81.323372469999995</v>
      </c>
      <c r="GT24" s="24">
        <v>80.75801749</v>
      </c>
      <c r="GU24" s="24">
        <v>76.442307690000007</v>
      </c>
      <c r="GV24" s="24">
        <v>80.510752690000004</v>
      </c>
      <c r="GW24" s="24">
        <v>83.673469389999994</v>
      </c>
      <c r="GX24" s="24">
        <v>81.060606059999998</v>
      </c>
      <c r="GY24" s="24">
        <v>79.828326180000005</v>
      </c>
      <c r="GZ24" s="24">
        <v>76.470588239999998</v>
      </c>
      <c r="HA24" s="24">
        <v>80.343980340000002</v>
      </c>
      <c r="HB24" s="24">
        <v>81.032078100000007</v>
      </c>
      <c r="HC24" s="24">
        <v>84.61538462</v>
      </c>
      <c r="HD24" s="24">
        <v>15208.46982</v>
      </c>
      <c r="HE24" s="24">
        <v>16470.65697</v>
      </c>
      <c r="HF24" s="24">
        <v>15384.81748</v>
      </c>
      <c r="HG24" s="24">
        <v>15523.71616</v>
      </c>
      <c r="HH24" s="24">
        <v>18088.18878</v>
      </c>
      <c r="HI24" s="24">
        <v>16860.290990000001</v>
      </c>
      <c r="HJ24" s="24">
        <v>16080.901610000001</v>
      </c>
      <c r="HK24" s="24">
        <v>18738.214619999999</v>
      </c>
      <c r="HL24" s="24">
        <v>14746.601650000001</v>
      </c>
      <c r="HM24" s="24">
        <v>15425.803819999999</v>
      </c>
      <c r="HN24" s="24">
        <v>17509.13636</v>
      </c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</row>
    <row r="25" spans="1:233" x14ac:dyDescent="0.25">
      <c r="A25">
        <v>24</v>
      </c>
      <c r="B25" t="s">
        <v>532</v>
      </c>
      <c r="C25" s="24">
        <v>444</v>
      </c>
      <c r="D25" s="24">
        <v>287</v>
      </c>
      <c r="E25" s="24">
        <v>290</v>
      </c>
      <c r="F25" s="24">
        <v>1021</v>
      </c>
      <c r="G25" s="24">
        <v>25</v>
      </c>
      <c r="H25" s="24">
        <v>428</v>
      </c>
      <c r="I25" s="24">
        <v>160</v>
      </c>
      <c r="J25" s="24">
        <v>49</v>
      </c>
      <c r="K25" s="24">
        <v>163</v>
      </c>
      <c r="L25" s="24">
        <v>318</v>
      </c>
      <c r="M25" s="24">
        <v>71</v>
      </c>
      <c r="N25" s="24">
        <v>444</v>
      </c>
      <c r="O25" s="24"/>
      <c r="P25" s="24"/>
      <c r="Q25" s="24">
        <v>444</v>
      </c>
      <c r="R25" s="24">
        <v>25</v>
      </c>
      <c r="S25" s="24">
        <v>236</v>
      </c>
      <c r="T25" s="24">
        <v>85</v>
      </c>
      <c r="U25" s="24">
        <v>32</v>
      </c>
      <c r="V25" s="24">
        <v>154</v>
      </c>
      <c r="W25" s="24">
        <v>284</v>
      </c>
      <c r="X25" s="24">
        <v>64</v>
      </c>
      <c r="Y25" s="24"/>
      <c r="Z25" s="24">
        <v>287</v>
      </c>
      <c r="AA25" s="24"/>
      <c r="AB25" s="24">
        <v>287</v>
      </c>
      <c r="AC25" s="24"/>
      <c r="AD25" s="24">
        <v>75</v>
      </c>
      <c r="AE25" s="24">
        <v>46</v>
      </c>
      <c r="AF25" s="24">
        <v>14</v>
      </c>
      <c r="AG25" s="24">
        <v>5</v>
      </c>
      <c r="AH25" s="24">
        <v>24</v>
      </c>
      <c r="AI25" s="24">
        <v>6</v>
      </c>
      <c r="AJ25" s="24"/>
      <c r="AK25" s="24"/>
      <c r="AL25" s="24">
        <v>290</v>
      </c>
      <c r="AM25" s="24">
        <v>290</v>
      </c>
      <c r="AN25" s="24"/>
      <c r="AO25" s="24">
        <v>117</v>
      </c>
      <c r="AP25" s="24">
        <v>29</v>
      </c>
      <c r="AQ25" s="24">
        <v>3</v>
      </c>
      <c r="AR25" s="24">
        <v>4</v>
      </c>
      <c r="AS25" s="24">
        <v>10</v>
      </c>
      <c r="AT25" s="24">
        <v>1</v>
      </c>
      <c r="AU25" s="24">
        <v>698</v>
      </c>
      <c r="AV25" s="24">
        <v>488</v>
      </c>
      <c r="AW25" s="24">
        <v>700</v>
      </c>
      <c r="AX25" s="24">
        <v>1886</v>
      </c>
      <c r="AY25" s="24">
        <v>46</v>
      </c>
      <c r="AZ25" s="24">
        <v>816</v>
      </c>
      <c r="BA25" s="24">
        <v>337</v>
      </c>
      <c r="BB25" s="24">
        <v>113</v>
      </c>
      <c r="BC25" s="24">
        <v>307</v>
      </c>
      <c r="BD25" s="24">
        <v>548</v>
      </c>
      <c r="BE25" s="24">
        <v>124</v>
      </c>
      <c r="BF25" s="24">
        <v>63.610315190000001</v>
      </c>
      <c r="BG25" s="24">
        <v>58.81147541</v>
      </c>
      <c r="BH25" s="24">
        <v>41.428571429999998</v>
      </c>
      <c r="BI25" s="24">
        <v>54.13573701</v>
      </c>
      <c r="BJ25" s="24">
        <v>54.347826089999998</v>
      </c>
      <c r="BK25" s="24">
        <v>52.450980389999998</v>
      </c>
      <c r="BL25" s="24">
        <v>47.477744809999997</v>
      </c>
      <c r="BM25" s="24">
        <v>43.36283186</v>
      </c>
      <c r="BN25" s="24">
        <v>53.094462540000002</v>
      </c>
      <c r="BO25" s="24">
        <v>58.029197080000003</v>
      </c>
      <c r="BP25" s="24">
        <v>57.258064519999998</v>
      </c>
      <c r="BQ25" s="24">
        <v>512</v>
      </c>
      <c r="BR25" s="24">
        <v>383</v>
      </c>
      <c r="BS25" s="24">
        <v>321</v>
      </c>
      <c r="BT25" s="24">
        <v>1216</v>
      </c>
      <c r="BU25" s="24">
        <v>23</v>
      </c>
      <c r="BV25" s="24">
        <v>525</v>
      </c>
      <c r="BW25" s="24">
        <v>185</v>
      </c>
      <c r="BX25" s="24">
        <v>59</v>
      </c>
      <c r="BY25" s="24">
        <v>171</v>
      </c>
      <c r="BZ25" s="24">
        <v>341</v>
      </c>
      <c r="CA25" s="24">
        <v>19</v>
      </c>
      <c r="CB25" s="24">
        <v>610</v>
      </c>
      <c r="CC25" s="24">
        <v>445</v>
      </c>
      <c r="CD25" s="24">
        <v>397</v>
      </c>
      <c r="CE25" s="24">
        <v>1452</v>
      </c>
      <c r="CF25" s="24">
        <v>26</v>
      </c>
      <c r="CG25" s="24">
        <v>617</v>
      </c>
      <c r="CH25" s="24">
        <v>232</v>
      </c>
      <c r="CI25" s="24">
        <v>73</v>
      </c>
      <c r="CJ25" s="24">
        <v>211</v>
      </c>
      <c r="CK25" s="24">
        <v>409</v>
      </c>
      <c r="CL25" s="24">
        <v>28</v>
      </c>
      <c r="CM25" s="24">
        <v>83.93442623</v>
      </c>
      <c r="CN25" s="24">
        <v>86.067415729999993</v>
      </c>
      <c r="CO25" s="24">
        <v>80.856423169999999</v>
      </c>
      <c r="CP25" s="24">
        <v>83.746556470000002</v>
      </c>
      <c r="CQ25" s="24">
        <v>88.46153846</v>
      </c>
      <c r="CR25" s="24">
        <v>85.089140999999998</v>
      </c>
      <c r="CS25" s="24">
        <v>79.741379309999999</v>
      </c>
      <c r="CT25" s="24">
        <v>80.821917810000002</v>
      </c>
      <c r="CU25" s="24">
        <v>81.042654029999994</v>
      </c>
      <c r="CV25" s="24">
        <v>83.374083130000002</v>
      </c>
      <c r="CW25" s="24">
        <v>67.857142859999996</v>
      </c>
      <c r="CX25" s="24">
        <v>378</v>
      </c>
      <c r="CY25" s="24">
        <v>250</v>
      </c>
      <c r="CZ25" s="24">
        <v>247</v>
      </c>
      <c r="DA25" s="24">
        <v>875</v>
      </c>
      <c r="DB25" s="24">
        <v>15</v>
      </c>
      <c r="DC25" s="24">
        <v>372</v>
      </c>
      <c r="DD25" s="24">
        <v>140</v>
      </c>
      <c r="DE25" s="24">
        <v>42</v>
      </c>
      <c r="DF25" s="24">
        <v>140</v>
      </c>
      <c r="DG25" s="24">
        <v>276</v>
      </c>
      <c r="DH25" s="24">
        <v>55</v>
      </c>
      <c r="DI25" s="24">
        <v>600</v>
      </c>
      <c r="DJ25" s="24">
        <v>432</v>
      </c>
      <c r="DK25" s="24">
        <v>608</v>
      </c>
      <c r="DL25" s="24">
        <v>1640</v>
      </c>
      <c r="DM25" s="24">
        <v>30</v>
      </c>
      <c r="DN25" s="24">
        <v>718</v>
      </c>
      <c r="DO25" s="24">
        <v>299</v>
      </c>
      <c r="DP25" s="24">
        <v>103</v>
      </c>
      <c r="DQ25" s="24">
        <v>265</v>
      </c>
      <c r="DR25" s="24">
        <v>476</v>
      </c>
      <c r="DS25" s="24">
        <v>98</v>
      </c>
      <c r="DT25" s="24">
        <v>63</v>
      </c>
      <c r="DU25" s="24">
        <v>57.870370370000003</v>
      </c>
      <c r="DV25" s="24">
        <v>40.625</v>
      </c>
      <c r="DW25" s="24">
        <v>53.353658539999998</v>
      </c>
      <c r="DX25" s="24">
        <v>50</v>
      </c>
      <c r="DY25" s="24">
        <v>51.81058496</v>
      </c>
      <c r="DZ25" s="24">
        <v>46.822742470000001</v>
      </c>
      <c r="EA25" s="24">
        <v>40.776699030000003</v>
      </c>
      <c r="EB25" s="24">
        <v>52.830188679999999</v>
      </c>
      <c r="EC25" s="24">
        <v>57.983193280000002</v>
      </c>
      <c r="ED25" s="24">
        <v>56.122448980000001</v>
      </c>
      <c r="EE25" s="24">
        <v>7060743.2400000002</v>
      </c>
      <c r="EF25" s="24">
        <v>6144570.7400000002</v>
      </c>
      <c r="EG25" s="24">
        <v>3950920.64</v>
      </c>
      <c r="EH25" s="24">
        <v>17156234.620000001</v>
      </c>
      <c r="EI25" s="24">
        <v>372304.1</v>
      </c>
      <c r="EJ25" s="24">
        <v>7635674.7400000002</v>
      </c>
      <c r="EK25" s="24">
        <v>2678269.3199999998</v>
      </c>
      <c r="EL25" s="24">
        <v>848732.18</v>
      </c>
      <c r="EM25" s="24">
        <v>2100470.9</v>
      </c>
      <c r="EN25" s="24">
        <v>4489677.62</v>
      </c>
      <c r="EO25" s="24">
        <v>316046</v>
      </c>
      <c r="EP25" s="24">
        <v>512</v>
      </c>
      <c r="EQ25" s="24">
        <v>383</v>
      </c>
      <c r="ER25" s="24">
        <v>321</v>
      </c>
      <c r="ES25" s="24">
        <v>1216</v>
      </c>
      <c r="ET25" s="24">
        <v>23</v>
      </c>
      <c r="EU25" s="24">
        <v>525</v>
      </c>
      <c r="EV25" s="24">
        <v>185</v>
      </c>
      <c r="EW25" s="24">
        <v>59</v>
      </c>
      <c r="EX25" s="24">
        <v>171</v>
      </c>
      <c r="EY25" s="24">
        <v>341</v>
      </c>
      <c r="EZ25" s="24">
        <v>19</v>
      </c>
      <c r="FA25" s="24">
        <v>13790.514139999999</v>
      </c>
      <c r="FB25" s="24">
        <v>16043.26564</v>
      </c>
      <c r="FC25" s="24">
        <v>12308.163989999999</v>
      </c>
      <c r="FD25" s="24">
        <v>14108.745580000001</v>
      </c>
      <c r="FE25" s="24">
        <v>16187.13478</v>
      </c>
      <c r="FF25" s="24">
        <v>14544.14236</v>
      </c>
      <c r="FG25" s="24">
        <v>14477.131460000001</v>
      </c>
      <c r="FH25" s="24">
        <v>14385.29119</v>
      </c>
      <c r="FI25" s="24">
        <v>12283.45556</v>
      </c>
      <c r="FJ25" s="24">
        <v>13166.21003</v>
      </c>
      <c r="FK25" s="24">
        <v>16634</v>
      </c>
      <c r="FL25" s="24">
        <v>5181</v>
      </c>
      <c r="FM25" s="24">
        <v>5874</v>
      </c>
      <c r="FN25" s="24">
        <v>3942</v>
      </c>
      <c r="FO25" s="24">
        <v>5174</v>
      </c>
      <c r="FP25" s="24">
        <v>5111</v>
      </c>
      <c r="FQ25" s="24">
        <v>5060</v>
      </c>
      <c r="FR25" s="24">
        <v>4717</v>
      </c>
      <c r="FS25" s="24">
        <v>5339</v>
      </c>
      <c r="FT25" s="24">
        <v>4355</v>
      </c>
      <c r="FU25" s="24">
        <v>5320</v>
      </c>
      <c r="FV25" s="24">
        <v>4749</v>
      </c>
      <c r="FW25" s="24">
        <v>5618</v>
      </c>
      <c r="FX25" s="24">
        <v>6742</v>
      </c>
      <c r="FY25" s="24">
        <v>4417</v>
      </c>
      <c r="FZ25" s="24">
        <v>5576</v>
      </c>
      <c r="GA25" s="24">
        <v>7390</v>
      </c>
      <c r="GB25" s="24">
        <v>5642</v>
      </c>
      <c r="GC25" s="24">
        <v>5537</v>
      </c>
      <c r="GD25" s="24">
        <v>5297</v>
      </c>
      <c r="GE25" s="24">
        <v>4628</v>
      </c>
      <c r="GF25" s="24">
        <v>5260</v>
      </c>
      <c r="GG25" s="24">
        <v>6605</v>
      </c>
      <c r="GH25" s="24">
        <v>63.725490200000003</v>
      </c>
      <c r="GI25" s="24">
        <v>58.612975390000003</v>
      </c>
      <c r="GJ25" s="24">
        <v>41.92</v>
      </c>
      <c r="GK25" s="24">
        <v>54.275534440000001</v>
      </c>
      <c r="GL25" s="24">
        <v>55.813953490000003</v>
      </c>
      <c r="GM25" s="24">
        <v>52.465753419999999</v>
      </c>
      <c r="GN25" s="24">
        <v>47.651006709999997</v>
      </c>
      <c r="GO25" s="24">
        <v>42.10526316</v>
      </c>
      <c r="GP25" s="24">
        <v>53.64963504</v>
      </c>
      <c r="GQ25" s="24">
        <v>58.613445380000002</v>
      </c>
      <c r="GR25" s="24">
        <v>56.25</v>
      </c>
      <c r="GS25" s="24">
        <v>84.745762709999994</v>
      </c>
      <c r="GT25" s="24">
        <v>87.128712870000001</v>
      </c>
      <c r="GU25" s="24">
        <v>80.681818179999993</v>
      </c>
      <c r="GV25" s="24">
        <v>84.382284380000002</v>
      </c>
      <c r="GW25" s="24">
        <v>90.909090910000003</v>
      </c>
      <c r="GX25" s="24">
        <v>85.299455539999997</v>
      </c>
      <c r="GY25" s="24">
        <v>80.660377359999998</v>
      </c>
      <c r="GZ25" s="24">
        <v>80</v>
      </c>
      <c r="HA25" s="24">
        <v>83.425414360000005</v>
      </c>
      <c r="HB25" s="24">
        <v>85.112359549999994</v>
      </c>
      <c r="HC25" s="24">
        <v>64</v>
      </c>
      <c r="HD25" s="24">
        <v>13945.46587</v>
      </c>
      <c r="HE25" s="24">
        <v>16112.36807</v>
      </c>
      <c r="HF25" s="24">
        <v>12639.91908</v>
      </c>
      <c r="HG25" s="24">
        <v>14306.39983</v>
      </c>
      <c r="HH25" s="24">
        <v>13242.653</v>
      </c>
      <c r="HI25" s="24">
        <v>14775.35872</v>
      </c>
      <c r="HJ25" s="24">
        <v>14667.70421</v>
      </c>
      <c r="HK25" s="24">
        <v>14560.58231</v>
      </c>
      <c r="HL25" s="24">
        <v>12526.14503</v>
      </c>
      <c r="HM25" s="24">
        <v>13341.51215</v>
      </c>
      <c r="HN25" s="24">
        <v>16347.9375</v>
      </c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</row>
    <row r="29" spans="1:233" x14ac:dyDescent="0.25">
      <c r="A29">
        <v>25</v>
      </c>
      <c r="B29" t="s">
        <v>535</v>
      </c>
      <c r="C29">
        <v>258</v>
      </c>
      <c r="D29">
        <v>162</v>
      </c>
      <c r="E29">
        <v>88</v>
      </c>
      <c r="F29">
        <v>508</v>
      </c>
      <c r="G29">
        <v>86</v>
      </c>
      <c r="H29">
        <v>253</v>
      </c>
      <c r="I29">
        <v>116</v>
      </c>
      <c r="J29">
        <v>38</v>
      </c>
      <c r="K29">
        <v>105</v>
      </c>
      <c r="L29">
        <v>209</v>
      </c>
      <c r="M29">
        <v>0</v>
      </c>
      <c r="N29">
        <v>258</v>
      </c>
      <c r="Q29">
        <v>258</v>
      </c>
      <c r="R29">
        <v>77</v>
      </c>
      <c r="S29">
        <v>153</v>
      </c>
      <c r="T29">
        <v>61</v>
      </c>
      <c r="U29">
        <v>21</v>
      </c>
      <c r="V29">
        <v>96</v>
      </c>
      <c r="W29">
        <v>175</v>
      </c>
      <c r="X29">
        <v>0</v>
      </c>
      <c r="Z29">
        <v>162</v>
      </c>
      <c r="AB29">
        <v>162</v>
      </c>
      <c r="AC29">
        <v>9</v>
      </c>
      <c r="AD29">
        <v>65</v>
      </c>
      <c r="AE29">
        <v>36</v>
      </c>
      <c r="AF29">
        <v>14</v>
      </c>
      <c r="AG29">
        <v>8</v>
      </c>
      <c r="AH29">
        <v>29</v>
      </c>
      <c r="AI29">
        <v>0</v>
      </c>
      <c r="AL29">
        <v>88</v>
      </c>
      <c r="AM29">
        <v>88</v>
      </c>
      <c r="AN29">
        <v>0</v>
      </c>
      <c r="AO29">
        <v>35</v>
      </c>
      <c r="AP29">
        <v>19</v>
      </c>
      <c r="AQ29">
        <v>3</v>
      </c>
      <c r="AR29">
        <v>1</v>
      </c>
      <c r="AS29">
        <v>5</v>
      </c>
      <c r="AU29">
        <v>433</v>
      </c>
      <c r="AV29">
        <v>275</v>
      </c>
      <c r="AW29">
        <v>208</v>
      </c>
      <c r="AX29">
        <v>916</v>
      </c>
      <c r="AY29">
        <v>175</v>
      </c>
      <c r="AZ29">
        <v>476</v>
      </c>
      <c r="BA29">
        <v>238</v>
      </c>
      <c r="BB29">
        <v>96</v>
      </c>
      <c r="BC29">
        <v>193</v>
      </c>
      <c r="BD29">
        <v>384</v>
      </c>
      <c r="BE29">
        <v>3</v>
      </c>
      <c r="BF29">
        <v>60</v>
      </c>
      <c r="BG29">
        <v>59</v>
      </c>
      <c r="BH29">
        <v>42</v>
      </c>
      <c r="BI29">
        <v>56</v>
      </c>
      <c r="BJ29">
        <v>49</v>
      </c>
      <c r="BK29">
        <v>53</v>
      </c>
      <c r="BL29">
        <v>49</v>
      </c>
      <c r="BM29">
        <v>40</v>
      </c>
      <c r="BN29">
        <v>54</v>
      </c>
      <c r="BO29">
        <v>54</v>
      </c>
      <c r="BP29">
        <v>0</v>
      </c>
      <c r="BQ29">
        <v>353</v>
      </c>
      <c r="BR29">
        <v>215</v>
      </c>
      <c r="BS29">
        <v>115</v>
      </c>
      <c r="BT29">
        <v>683</v>
      </c>
      <c r="BU29">
        <v>89</v>
      </c>
      <c r="BV29">
        <v>350</v>
      </c>
      <c r="BW29">
        <v>171</v>
      </c>
      <c r="BX29">
        <v>46</v>
      </c>
      <c r="BY29">
        <v>112</v>
      </c>
      <c r="BZ29">
        <v>266</v>
      </c>
      <c r="CB29">
        <v>413</v>
      </c>
      <c r="CC29">
        <v>255</v>
      </c>
      <c r="CD29">
        <v>140</v>
      </c>
      <c r="CE29">
        <v>808</v>
      </c>
      <c r="CF29">
        <v>110</v>
      </c>
      <c r="CG29">
        <v>409</v>
      </c>
      <c r="CH29">
        <v>200</v>
      </c>
      <c r="CI29">
        <v>54</v>
      </c>
      <c r="CJ29">
        <v>139</v>
      </c>
      <c r="CK29">
        <v>316</v>
      </c>
      <c r="CM29">
        <v>86</v>
      </c>
      <c r="CN29">
        <v>84</v>
      </c>
      <c r="CO29">
        <v>82</v>
      </c>
      <c r="CP29">
        <v>85</v>
      </c>
      <c r="CQ29">
        <v>81</v>
      </c>
      <c r="CR29">
        <v>86</v>
      </c>
      <c r="CS29">
        <v>86</v>
      </c>
      <c r="CT29">
        <v>85</v>
      </c>
      <c r="CU29">
        <v>81</v>
      </c>
      <c r="CV29">
        <v>84</v>
      </c>
      <c r="CX29">
        <v>104</v>
      </c>
      <c r="CY29">
        <v>72</v>
      </c>
      <c r="CZ29">
        <v>40</v>
      </c>
      <c r="DA29">
        <v>216</v>
      </c>
      <c r="DB29">
        <v>29</v>
      </c>
      <c r="DC29">
        <v>104</v>
      </c>
      <c r="DD29">
        <v>47</v>
      </c>
      <c r="DE29">
        <v>13</v>
      </c>
      <c r="DF29">
        <v>49</v>
      </c>
      <c r="DG29">
        <v>88</v>
      </c>
      <c r="DH29">
        <v>0</v>
      </c>
      <c r="DI29">
        <v>182</v>
      </c>
      <c r="DJ29">
        <v>110</v>
      </c>
      <c r="DK29">
        <v>97</v>
      </c>
      <c r="DL29">
        <v>389</v>
      </c>
      <c r="DM29">
        <v>47</v>
      </c>
      <c r="DN29">
        <v>202</v>
      </c>
      <c r="DO29">
        <v>100</v>
      </c>
      <c r="DP29">
        <v>40</v>
      </c>
      <c r="DQ29">
        <v>90</v>
      </c>
      <c r="DR29">
        <v>159</v>
      </c>
      <c r="DS29">
        <v>2</v>
      </c>
      <c r="DT29">
        <v>57</v>
      </c>
      <c r="DU29">
        <v>66</v>
      </c>
      <c r="DV29">
        <v>41</v>
      </c>
      <c r="DW29">
        <v>56</v>
      </c>
      <c r="DX29">
        <v>62</v>
      </c>
      <c r="DY29">
        <v>52</v>
      </c>
      <c r="DZ29">
        <v>47</v>
      </c>
      <c r="EA29">
        <v>33</v>
      </c>
      <c r="EB29">
        <v>54</v>
      </c>
      <c r="EC29">
        <v>55</v>
      </c>
      <c r="ED29">
        <v>0</v>
      </c>
      <c r="EE29">
        <v>7292521</v>
      </c>
      <c r="EF29">
        <v>4313389</v>
      </c>
      <c r="EG29">
        <v>2180816</v>
      </c>
      <c r="EH29">
        <v>13786727</v>
      </c>
      <c r="EI29">
        <v>2254532</v>
      </c>
      <c r="EJ29">
        <v>7388223</v>
      </c>
      <c r="EK29">
        <v>3436724</v>
      </c>
      <c r="EL29">
        <v>873304</v>
      </c>
      <c r="EM29">
        <v>2103950</v>
      </c>
      <c r="EN29">
        <v>5282609</v>
      </c>
      <c r="EP29">
        <v>353</v>
      </c>
      <c r="EQ29">
        <v>215</v>
      </c>
      <c r="ER29">
        <v>115</v>
      </c>
      <c r="ES29">
        <v>683</v>
      </c>
      <c r="ET29">
        <v>89</v>
      </c>
      <c r="EU29">
        <v>350</v>
      </c>
      <c r="EV29">
        <v>171</v>
      </c>
      <c r="EW29">
        <v>46</v>
      </c>
      <c r="EX29">
        <v>112</v>
      </c>
      <c r="EY29">
        <v>266</v>
      </c>
      <c r="FA29">
        <v>20659</v>
      </c>
      <c r="FB29">
        <v>20062</v>
      </c>
      <c r="FC29">
        <v>18964</v>
      </c>
      <c r="FD29">
        <v>20186</v>
      </c>
      <c r="FE29">
        <v>25332</v>
      </c>
      <c r="FF29">
        <v>21109</v>
      </c>
      <c r="FG29">
        <v>20098</v>
      </c>
      <c r="FH29">
        <v>18985</v>
      </c>
      <c r="FI29">
        <v>18785</v>
      </c>
      <c r="FJ29">
        <v>19859</v>
      </c>
      <c r="FL29">
        <v>7220</v>
      </c>
      <c r="FM29">
        <v>8149</v>
      </c>
      <c r="FN29">
        <v>6774</v>
      </c>
      <c r="FO29">
        <v>7372</v>
      </c>
      <c r="FP29">
        <v>7563</v>
      </c>
      <c r="FQ29">
        <v>8083</v>
      </c>
      <c r="FR29">
        <v>7544</v>
      </c>
      <c r="FS29">
        <v>7719</v>
      </c>
      <c r="FT29">
        <v>5737</v>
      </c>
      <c r="FU29">
        <v>6430</v>
      </c>
      <c r="FW29">
        <v>7848</v>
      </c>
      <c r="FX29">
        <v>8415</v>
      </c>
      <c r="FY29">
        <v>7083</v>
      </c>
      <c r="FZ29">
        <v>7924</v>
      </c>
      <c r="GA29">
        <v>8442</v>
      </c>
      <c r="GB29">
        <v>8032</v>
      </c>
      <c r="GC29">
        <v>8195</v>
      </c>
      <c r="GD29">
        <v>7770</v>
      </c>
      <c r="GE29">
        <v>6857</v>
      </c>
      <c r="GF29">
        <v>7702</v>
      </c>
      <c r="GG29">
        <v>3289</v>
      </c>
      <c r="GH29">
        <v>60</v>
      </c>
      <c r="GI29">
        <v>59</v>
      </c>
      <c r="GJ29">
        <v>42</v>
      </c>
      <c r="GK29">
        <v>56</v>
      </c>
      <c r="GL29">
        <v>50</v>
      </c>
      <c r="GM29">
        <v>54</v>
      </c>
      <c r="GN29">
        <v>49</v>
      </c>
      <c r="GO29">
        <v>41</v>
      </c>
      <c r="GP29">
        <v>56</v>
      </c>
      <c r="GQ29">
        <v>55</v>
      </c>
      <c r="GR29">
        <v>0</v>
      </c>
      <c r="GS29">
        <v>86</v>
      </c>
      <c r="GT29">
        <v>84</v>
      </c>
      <c r="GU29">
        <v>83</v>
      </c>
      <c r="GV29">
        <v>85</v>
      </c>
      <c r="GW29">
        <v>84</v>
      </c>
      <c r="GX29">
        <v>86</v>
      </c>
      <c r="GY29">
        <v>86</v>
      </c>
      <c r="GZ29">
        <v>85</v>
      </c>
      <c r="HA29">
        <v>80</v>
      </c>
      <c r="HB29">
        <v>85</v>
      </c>
      <c r="HD29">
        <v>20732</v>
      </c>
      <c r="HE29">
        <v>19992</v>
      </c>
      <c r="HF29">
        <v>19113</v>
      </c>
      <c r="HG29">
        <v>20224</v>
      </c>
      <c r="HH29">
        <v>25149</v>
      </c>
      <c r="HI29">
        <v>21195</v>
      </c>
      <c r="HJ29">
        <v>20096</v>
      </c>
      <c r="HK29">
        <v>18985</v>
      </c>
      <c r="HL29">
        <v>18784</v>
      </c>
      <c r="HM29">
        <v>19908</v>
      </c>
    </row>
    <row r="30" spans="1:233" x14ac:dyDescent="0.25">
      <c r="A30">
        <v>26</v>
      </c>
      <c r="B30" t="s">
        <v>536</v>
      </c>
      <c r="C30">
        <v>0</v>
      </c>
      <c r="D30">
        <v>1</v>
      </c>
      <c r="E30">
        <v>1</v>
      </c>
      <c r="F30">
        <v>2</v>
      </c>
      <c r="H30">
        <v>0</v>
      </c>
      <c r="I30">
        <v>0</v>
      </c>
      <c r="L30">
        <v>0</v>
      </c>
      <c r="N30">
        <v>0</v>
      </c>
      <c r="Q30">
        <v>0</v>
      </c>
      <c r="S30">
        <v>0</v>
      </c>
      <c r="T30">
        <v>0</v>
      </c>
      <c r="W30">
        <v>0</v>
      </c>
      <c r="Z30">
        <v>1</v>
      </c>
      <c r="AB30">
        <v>1</v>
      </c>
      <c r="AD30">
        <v>0</v>
      </c>
      <c r="AL30">
        <v>1</v>
      </c>
      <c r="AM30">
        <v>1</v>
      </c>
      <c r="AP30">
        <v>0</v>
      </c>
      <c r="AU30">
        <v>2</v>
      </c>
      <c r="AV30">
        <v>4</v>
      </c>
      <c r="AW30">
        <v>3</v>
      </c>
      <c r="AX30">
        <v>9</v>
      </c>
      <c r="AZ30">
        <v>2</v>
      </c>
      <c r="BA30">
        <v>2</v>
      </c>
      <c r="BD30">
        <v>1</v>
      </c>
      <c r="BF30">
        <v>0</v>
      </c>
      <c r="BG30">
        <v>25</v>
      </c>
      <c r="BH30">
        <v>33</v>
      </c>
      <c r="BI30">
        <v>22</v>
      </c>
      <c r="BK30">
        <v>0</v>
      </c>
      <c r="BL30">
        <v>0</v>
      </c>
      <c r="BO30">
        <v>0</v>
      </c>
      <c r="BQ30">
        <v>1</v>
      </c>
      <c r="BR30">
        <v>3</v>
      </c>
      <c r="BT30">
        <v>4</v>
      </c>
      <c r="BV30">
        <v>2</v>
      </c>
      <c r="BY30">
        <v>1</v>
      </c>
      <c r="BZ30">
        <v>1</v>
      </c>
      <c r="CB30">
        <v>1</v>
      </c>
      <c r="CC30">
        <v>3</v>
      </c>
      <c r="CE30">
        <v>4</v>
      </c>
      <c r="CG30">
        <v>2</v>
      </c>
      <c r="CJ30">
        <v>1</v>
      </c>
      <c r="CK30">
        <v>1</v>
      </c>
      <c r="CM30">
        <v>100</v>
      </c>
      <c r="CN30">
        <v>100</v>
      </c>
      <c r="CP30">
        <v>100</v>
      </c>
      <c r="CR30">
        <v>100</v>
      </c>
      <c r="CU30">
        <v>100</v>
      </c>
      <c r="CV30">
        <v>100</v>
      </c>
      <c r="CX30">
        <v>0</v>
      </c>
      <c r="CY30">
        <v>0</v>
      </c>
      <c r="CZ30">
        <v>0</v>
      </c>
      <c r="DA30">
        <v>0</v>
      </c>
      <c r="DC30">
        <v>0</v>
      </c>
      <c r="DD30">
        <v>0</v>
      </c>
      <c r="DG30">
        <v>0</v>
      </c>
      <c r="DI30">
        <v>2</v>
      </c>
      <c r="DJ30">
        <v>3</v>
      </c>
      <c r="DK30">
        <v>2</v>
      </c>
      <c r="DL30">
        <v>7</v>
      </c>
      <c r="DN30">
        <v>2</v>
      </c>
      <c r="DO30">
        <v>2</v>
      </c>
      <c r="DR30">
        <v>1</v>
      </c>
      <c r="DT30">
        <v>0</v>
      </c>
      <c r="DU30">
        <v>0</v>
      </c>
      <c r="DV30">
        <v>0</v>
      </c>
      <c r="DW30">
        <v>0</v>
      </c>
      <c r="DY30">
        <v>0</v>
      </c>
      <c r="DZ30">
        <v>0</v>
      </c>
      <c r="EC30">
        <v>0</v>
      </c>
      <c r="EE30">
        <v>3990</v>
      </c>
      <c r="EF30">
        <v>26427</v>
      </c>
      <c r="EH30">
        <v>30417</v>
      </c>
      <c r="EJ30">
        <v>23375</v>
      </c>
      <c r="EM30">
        <v>3990</v>
      </c>
      <c r="EN30">
        <v>3990</v>
      </c>
      <c r="EP30">
        <v>1</v>
      </c>
      <c r="EQ30">
        <v>3</v>
      </c>
      <c r="ES30">
        <v>4</v>
      </c>
      <c r="EU30">
        <v>2</v>
      </c>
      <c r="EX30">
        <v>1</v>
      </c>
      <c r="EY30">
        <v>1</v>
      </c>
      <c r="FA30">
        <v>3990</v>
      </c>
      <c r="FB30">
        <v>8809</v>
      </c>
      <c r="FD30">
        <v>7604</v>
      </c>
      <c r="FF30">
        <v>11688</v>
      </c>
      <c r="FI30">
        <v>3990</v>
      </c>
      <c r="FJ30">
        <v>3990</v>
      </c>
      <c r="FL30">
        <v>1196</v>
      </c>
      <c r="FM30">
        <v>7455</v>
      </c>
      <c r="FN30">
        <v>7282</v>
      </c>
      <c r="FO30">
        <v>4239</v>
      </c>
      <c r="FQ30">
        <v>1196</v>
      </c>
      <c r="FR30">
        <v>14612</v>
      </c>
      <c r="FT30">
        <v>1196</v>
      </c>
      <c r="FU30">
        <v>1196</v>
      </c>
      <c r="FW30">
        <v>1285</v>
      </c>
      <c r="FX30">
        <v>6209</v>
      </c>
      <c r="FZ30">
        <v>1946</v>
      </c>
      <c r="GB30">
        <v>5412</v>
      </c>
      <c r="GE30">
        <v>1946</v>
      </c>
      <c r="GF30">
        <v>1946</v>
      </c>
      <c r="GH30">
        <v>0</v>
      </c>
      <c r="GI30">
        <v>25</v>
      </c>
      <c r="GJ30">
        <v>33</v>
      </c>
      <c r="GK30">
        <v>22</v>
      </c>
      <c r="GM30">
        <v>0</v>
      </c>
      <c r="GN30">
        <v>0</v>
      </c>
      <c r="GQ30">
        <v>0</v>
      </c>
      <c r="GS30">
        <v>100</v>
      </c>
      <c r="GT30">
        <v>100</v>
      </c>
      <c r="GV30">
        <v>100</v>
      </c>
      <c r="GX30">
        <v>100</v>
      </c>
      <c r="HA30">
        <v>100</v>
      </c>
      <c r="HB30">
        <v>100</v>
      </c>
      <c r="HD30">
        <v>3990</v>
      </c>
      <c r="HE30">
        <v>8809</v>
      </c>
      <c r="HG30">
        <v>7604</v>
      </c>
      <c r="HI30">
        <v>11688</v>
      </c>
      <c r="HL30">
        <v>3990</v>
      </c>
      <c r="HM30">
        <v>3990</v>
      </c>
    </row>
    <row r="31" spans="1:233" x14ac:dyDescent="0.25">
      <c r="A31">
        <v>27</v>
      </c>
      <c r="B31" t="s">
        <v>538</v>
      </c>
    </row>
  </sheetData>
  <sortState ref="A2:HY28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Z25"/>
  <sheetViews>
    <sheetView workbookViewId="0">
      <selection activeCell="C2" sqref="C2:AZ25"/>
    </sheetView>
  </sheetViews>
  <sheetFormatPr defaultRowHeight="15" x14ac:dyDescent="0.25"/>
  <cols>
    <col min="1" max="1" width="6" bestFit="1" customWidth="1"/>
    <col min="2" max="2" width="59.85546875" bestFit="1" customWidth="1"/>
    <col min="3" max="52" width="14" bestFit="1" customWidth="1"/>
  </cols>
  <sheetData>
    <row r="1" spans="1:52" x14ac:dyDescent="0.25">
      <c r="A1" t="s">
        <v>541</v>
      </c>
      <c r="B1" t="s">
        <v>513</v>
      </c>
      <c r="C1" t="s">
        <v>0</v>
      </c>
      <c r="D1" t="s">
        <v>1</v>
      </c>
      <c r="E1" t="s">
        <v>19</v>
      </c>
      <c r="F1" t="s">
        <v>20</v>
      </c>
      <c r="G1" t="s">
        <v>38</v>
      </c>
      <c r="H1" t="s">
        <v>39</v>
      </c>
      <c r="I1" t="s">
        <v>57</v>
      </c>
      <c r="J1" t="s">
        <v>58</v>
      </c>
      <c r="K1" t="s">
        <v>76</v>
      </c>
      <c r="L1" t="s">
        <v>77</v>
      </c>
      <c r="M1" t="s">
        <v>95</v>
      </c>
      <c r="N1" t="s">
        <v>96</v>
      </c>
      <c r="O1" t="s">
        <v>114</v>
      </c>
      <c r="P1" t="s">
        <v>115</v>
      </c>
      <c r="Q1" t="s">
        <v>133</v>
      </c>
      <c r="R1" t="s">
        <v>134</v>
      </c>
      <c r="S1" t="s">
        <v>152</v>
      </c>
      <c r="T1" t="s">
        <v>153</v>
      </c>
      <c r="U1" t="s">
        <v>171</v>
      </c>
      <c r="V1" t="s">
        <v>172</v>
      </c>
      <c r="W1" t="s">
        <v>190</v>
      </c>
      <c r="X1" t="s">
        <v>191</v>
      </c>
      <c r="Y1" t="s">
        <v>209</v>
      </c>
      <c r="Z1" t="s">
        <v>210</v>
      </c>
      <c r="AA1" t="s">
        <v>228</v>
      </c>
      <c r="AB1" t="s">
        <v>229</v>
      </c>
      <c r="AC1" t="s">
        <v>247</v>
      </c>
      <c r="AD1" t="s">
        <v>248</v>
      </c>
      <c r="AE1" t="s">
        <v>266</v>
      </c>
      <c r="AF1" t="s">
        <v>267</v>
      </c>
      <c r="AG1" t="s">
        <v>285</v>
      </c>
      <c r="AH1" t="s">
        <v>286</v>
      </c>
      <c r="AI1" t="s">
        <v>304</v>
      </c>
      <c r="AJ1" t="s">
        <v>305</v>
      </c>
      <c r="AK1" t="s">
        <v>323</v>
      </c>
      <c r="AL1" t="s">
        <v>324</v>
      </c>
      <c r="AM1" t="s">
        <v>342</v>
      </c>
      <c r="AN1" t="s">
        <v>343</v>
      </c>
      <c r="AO1" t="s">
        <v>361</v>
      </c>
      <c r="AP1" t="s">
        <v>362</v>
      </c>
      <c r="AQ1" t="s">
        <v>372</v>
      </c>
      <c r="AR1" t="s">
        <v>373</v>
      </c>
      <c r="AS1" t="s">
        <v>383</v>
      </c>
      <c r="AT1" t="s">
        <v>384</v>
      </c>
      <c r="AU1" t="s">
        <v>385</v>
      </c>
      <c r="AV1" t="s">
        <v>386</v>
      </c>
      <c r="AW1" t="s">
        <v>387</v>
      </c>
      <c r="AX1" t="s">
        <v>388</v>
      </c>
      <c r="AY1" t="s">
        <v>389</v>
      </c>
      <c r="AZ1" t="s">
        <v>390</v>
      </c>
    </row>
    <row r="2" spans="1:52" x14ac:dyDescent="0.25">
      <c r="A2">
        <v>1</v>
      </c>
      <c r="B2" t="s">
        <v>531</v>
      </c>
      <c r="C2" s="24">
        <v>1649</v>
      </c>
      <c r="D2" s="24">
        <v>243</v>
      </c>
      <c r="E2" s="24"/>
      <c r="F2" s="24"/>
      <c r="G2" s="24">
        <v>748</v>
      </c>
      <c r="H2" s="24">
        <v>193</v>
      </c>
      <c r="I2" s="24">
        <v>901</v>
      </c>
      <c r="J2" s="24">
        <v>50</v>
      </c>
      <c r="K2" s="24">
        <v>1649</v>
      </c>
      <c r="L2" s="24">
        <v>243</v>
      </c>
      <c r="M2" s="24">
        <v>898</v>
      </c>
      <c r="N2" s="24">
        <v>93</v>
      </c>
      <c r="O2" s="24">
        <v>487</v>
      </c>
      <c r="P2" s="24">
        <v>90</v>
      </c>
      <c r="Q2" s="24">
        <v>264</v>
      </c>
      <c r="R2" s="24">
        <v>60</v>
      </c>
      <c r="S2" s="24">
        <v>1707</v>
      </c>
      <c r="T2" s="24">
        <v>238</v>
      </c>
      <c r="U2" s="24">
        <v>1459</v>
      </c>
      <c r="V2" s="24">
        <v>179</v>
      </c>
      <c r="W2" s="24"/>
      <c r="X2" s="24"/>
      <c r="Y2" s="24">
        <v>872</v>
      </c>
      <c r="Z2" s="24">
        <v>77</v>
      </c>
      <c r="AA2" s="24">
        <v>366</v>
      </c>
      <c r="AB2" s="24">
        <v>56</v>
      </c>
      <c r="AC2" s="24">
        <v>221</v>
      </c>
      <c r="AD2" s="24">
        <v>46</v>
      </c>
      <c r="AE2" s="24">
        <v>79.552889859999993</v>
      </c>
      <c r="AF2" s="24">
        <v>76.495726500000004</v>
      </c>
      <c r="AG2" s="24">
        <v>2035</v>
      </c>
      <c r="AH2" s="24">
        <v>216</v>
      </c>
      <c r="AI2" s="24">
        <v>2553</v>
      </c>
      <c r="AJ2" s="24">
        <v>274</v>
      </c>
      <c r="AK2" s="24">
        <v>79.710144929999998</v>
      </c>
      <c r="AL2" s="24">
        <v>78.832116790000001</v>
      </c>
      <c r="AM2" s="24">
        <v>10523.064270000001</v>
      </c>
      <c r="AN2" s="24">
        <v>13216.043610000001</v>
      </c>
      <c r="AO2" s="24">
        <v>1061</v>
      </c>
      <c r="AP2" s="24">
        <v>128</v>
      </c>
      <c r="AQ2" s="24">
        <v>167</v>
      </c>
      <c r="AR2" s="24">
        <v>35</v>
      </c>
      <c r="AS2" s="24">
        <v>179</v>
      </c>
      <c r="AT2" s="24">
        <v>42</v>
      </c>
      <c r="AU2" s="24">
        <v>161</v>
      </c>
      <c r="AV2" s="24">
        <v>38</v>
      </c>
      <c r="AW2" s="24">
        <v>3</v>
      </c>
      <c r="AX2" s="24">
        <v>3</v>
      </c>
      <c r="AY2" s="24">
        <v>1186</v>
      </c>
      <c r="AZ2" s="24">
        <v>203</v>
      </c>
    </row>
    <row r="3" spans="1:52" x14ac:dyDescent="0.25">
      <c r="A3">
        <v>2</v>
      </c>
      <c r="B3" t="s">
        <v>526</v>
      </c>
      <c r="C3" s="24">
        <v>700</v>
      </c>
      <c r="D3" s="24">
        <v>173</v>
      </c>
      <c r="E3" s="24"/>
      <c r="F3" s="24"/>
      <c r="G3" s="24">
        <v>311</v>
      </c>
      <c r="H3" s="24">
        <v>129</v>
      </c>
      <c r="I3" s="24">
        <v>389</v>
      </c>
      <c r="J3" s="24">
        <v>44</v>
      </c>
      <c r="K3" s="24">
        <v>700</v>
      </c>
      <c r="L3" s="24">
        <v>173</v>
      </c>
      <c r="M3" s="24">
        <v>361</v>
      </c>
      <c r="N3" s="24">
        <v>68</v>
      </c>
      <c r="O3" s="24">
        <v>188</v>
      </c>
      <c r="P3" s="24">
        <v>45</v>
      </c>
      <c r="Q3" s="24">
        <v>151</v>
      </c>
      <c r="R3" s="24">
        <v>60</v>
      </c>
      <c r="S3" s="24">
        <v>612</v>
      </c>
      <c r="T3" s="24">
        <v>97</v>
      </c>
      <c r="U3" s="24">
        <v>564</v>
      </c>
      <c r="V3" s="24">
        <v>103</v>
      </c>
      <c r="W3" s="24"/>
      <c r="X3" s="24"/>
      <c r="Y3" s="24">
        <v>295</v>
      </c>
      <c r="Z3" s="24">
        <v>43</v>
      </c>
      <c r="AA3" s="24">
        <v>163</v>
      </c>
      <c r="AB3" s="24">
        <v>30</v>
      </c>
      <c r="AC3" s="24">
        <v>106</v>
      </c>
      <c r="AD3" s="24">
        <v>30</v>
      </c>
      <c r="AE3" s="24">
        <v>81.385281390000003</v>
      </c>
      <c r="AF3" s="24">
        <v>82.4</v>
      </c>
      <c r="AG3" s="24">
        <v>647</v>
      </c>
      <c r="AH3" s="24">
        <v>105</v>
      </c>
      <c r="AI3" s="24">
        <v>792</v>
      </c>
      <c r="AJ3" s="24">
        <v>131</v>
      </c>
      <c r="AK3" s="24">
        <v>81.691919189999993</v>
      </c>
      <c r="AL3" s="24">
        <v>80.152671760000004</v>
      </c>
      <c r="AM3" s="24">
        <v>11699.15929</v>
      </c>
      <c r="AN3" s="24">
        <v>13015.949329999999</v>
      </c>
      <c r="AO3" s="24">
        <v>508</v>
      </c>
      <c r="AP3" s="24">
        <v>149</v>
      </c>
      <c r="AQ3" s="24">
        <v>68</v>
      </c>
      <c r="AR3" s="24">
        <v>27</v>
      </c>
      <c r="AS3" s="24">
        <v>171</v>
      </c>
      <c r="AT3" s="24">
        <v>45</v>
      </c>
      <c r="AU3" s="24">
        <v>85</v>
      </c>
      <c r="AV3" s="24">
        <v>21</v>
      </c>
      <c r="AW3" s="24">
        <v>5</v>
      </c>
      <c r="AX3" s="24"/>
      <c r="AY3" s="24">
        <v>542</v>
      </c>
      <c r="AZ3" s="24">
        <v>133</v>
      </c>
    </row>
    <row r="4" spans="1:52" x14ac:dyDescent="0.25">
      <c r="A4">
        <v>3</v>
      </c>
      <c r="B4" t="s">
        <v>517</v>
      </c>
      <c r="C4" s="24">
        <v>493</v>
      </c>
      <c r="D4" s="24">
        <v>47</v>
      </c>
      <c r="E4" s="24"/>
      <c r="F4" s="24"/>
      <c r="G4" s="24">
        <v>199</v>
      </c>
      <c r="H4" s="24">
        <v>43</v>
      </c>
      <c r="I4" s="24">
        <v>294</v>
      </c>
      <c r="J4" s="24">
        <v>4</v>
      </c>
      <c r="K4" s="24">
        <v>493</v>
      </c>
      <c r="L4" s="24">
        <v>47</v>
      </c>
      <c r="M4" s="24">
        <v>291</v>
      </c>
      <c r="N4" s="24">
        <v>19</v>
      </c>
      <c r="O4" s="24">
        <v>129</v>
      </c>
      <c r="P4" s="24">
        <v>14</v>
      </c>
      <c r="Q4" s="24">
        <v>73</v>
      </c>
      <c r="R4" s="24">
        <v>14</v>
      </c>
      <c r="S4" s="24">
        <v>588</v>
      </c>
      <c r="T4" s="24">
        <v>46</v>
      </c>
      <c r="U4" s="24">
        <v>305</v>
      </c>
      <c r="V4" s="24">
        <v>22</v>
      </c>
      <c r="W4" s="24"/>
      <c r="X4" s="24"/>
      <c r="Y4" s="24">
        <v>188</v>
      </c>
      <c r="Z4" s="24">
        <v>11</v>
      </c>
      <c r="AA4" s="24">
        <v>83</v>
      </c>
      <c r="AB4" s="24">
        <v>6</v>
      </c>
      <c r="AC4" s="24">
        <v>34</v>
      </c>
      <c r="AD4" s="24">
        <v>5</v>
      </c>
      <c r="AE4" s="24">
        <v>65.170940169999994</v>
      </c>
      <c r="AF4" s="24">
        <v>73.333333330000002</v>
      </c>
      <c r="AG4" s="24">
        <v>324</v>
      </c>
      <c r="AH4" s="24">
        <v>17</v>
      </c>
      <c r="AI4" s="24">
        <v>392</v>
      </c>
      <c r="AJ4" s="24">
        <v>22</v>
      </c>
      <c r="AK4" s="24">
        <v>82.653061219999998</v>
      </c>
      <c r="AL4" s="24">
        <v>77.272727270000004</v>
      </c>
      <c r="AM4" s="24">
        <v>10055.209940000001</v>
      </c>
      <c r="AN4" s="24">
        <v>12597.470590000001</v>
      </c>
      <c r="AO4" s="24">
        <v>394</v>
      </c>
      <c r="AP4" s="24">
        <v>43</v>
      </c>
      <c r="AQ4" s="24">
        <v>40</v>
      </c>
      <c r="AR4" s="24">
        <v>7</v>
      </c>
      <c r="AS4" s="24">
        <v>149</v>
      </c>
      <c r="AT4" s="24">
        <v>12</v>
      </c>
      <c r="AU4" s="24">
        <v>281</v>
      </c>
      <c r="AV4" s="24">
        <v>20</v>
      </c>
      <c r="AW4" s="24">
        <v>3</v>
      </c>
      <c r="AX4" s="24"/>
      <c r="AY4" s="24">
        <v>444</v>
      </c>
      <c r="AZ4" s="24">
        <v>45</v>
      </c>
    </row>
    <row r="5" spans="1:52" x14ac:dyDescent="0.25">
      <c r="A5">
        <v>4</v>
      </c>
      <c r="B5" t="s">
        <v>529</v>
      </c>
      <c r="C5" s="24">
        <v>857</v>
      </c>
      <c r="D5" s="24">
        <v>92</v>
      </c>
      <c r="E5" s="24"/>
      <c r="F5" s="24"/>
      <c r="G5" s="24">
        <v>403</v>
      </c>
      <c r="H5" s="24">
        <v>79</v>
      </c>
      <c r="I5" s="24">
        <v>454</v>
      </c>
      <c r="J5" s="24">
        <v>13</v>
      </c>
      <c r="K5" s="24">
        <v>857</v>
      </c>
      <c r="L5" s="24">
        <v>92</v>
      </c>
      <c r="M5" s="24">
        <v>444</v>
      </c>
      <c r="N5" s="24">
        <v>30</v>
      </c>
      <c r="O5" s="24">
        <v>225</v>
      </c>
      <c r="P5" s="24">
        <v>21</v>
      </c>
      <c r="Q5" s="24">
        <v>188</v>
      </c>
      <c r="R5" s="24">
        <v>41</v>
      </c>
      <c r="S5" s="24">
        <v>844</v>
      </c>
      <c r="T5" s="24">
        <v>77</v>
      </c>
      <c r="U5" s="24">
        <v>761</v>
      </c>
      <c r="V5" s="24">
        <v>69</v>
      </c>
      <c r="W5" s="24"/>
      <c r="X5" s="24"/>
      <c r="Y5" s="24">
        <v>452</v>
      </c>
      <c r="Z5" s="24">
        <v>25</v>
      </c>
      <c r="AA5" s="24">
        <v>194</v>
      </c>
      <c r="AB5" s="24">
        <v>22</v>
      </c>
      <c r="AC5" s="24">
        <v>115</v>
      </c>
      <c r="AD5" s="24">
        <v>22</v>
      </c>
      <c r="AE5" s="24">
        <v>89.634864550000003</v>
      </c>
      <c r="AF5" s="24">
        <v>84.146341460000002</v>
      </c>
      <c r="AG5" s="24">
        <v>1025</v>
      </c>
      <c r="AH5" s="24">
        <v>90</v>
      </c>
      <c r="AI5" s="24">
        <v>1279</v>
      </c>
      <c r="AJ5" s="24">
        <v>118</v>
      </c>
      <c r="AK5" s="24">
        <v>80.140734949999995</v>
      </c>
      <c r="AL5" s="24">
        <v>76.271186439999994</v>
      </c>
      <c r="AM5" s="24">
        <v>10678.20384</v>
      </c>
      <c r="AN5" s="24">
        <v>11974.59</v>
      </c>
      <c r="AO5" s="24">
        <v>739</v>
      </c>
      <c r="AP5" s="24">
        <v>81</v>
      </c>
      <c r="AQ5" s="24">
        <v>113</v>
      </c>
      <c r="AR5" s="24">
        <v>13</v>
      </c>
      <c r="AS5" s="24">
        <v>313</v>
      </c>
      <c r="AT5" s="24">
        <v>23</v>
      </c>
      <c r="AU5" s="24">
        <v>415</v>
      </c>
      <c r="AV5" s="24">
        <v>42</v>
      </c>
      <c r="AW5" s="24"/>
      <c r="AX5" s="24"/>
      <c r="AY5" s="24">
        <v>786</v>
      </c>
      <c r="AZ5" s="24">
        <v>84</v>
      </c>
    </row>
    <row r="6" spans="1:52" x14ac:dyDescent="0.25">
      <c r="A6">
        <v>5</v>
      </c>
      <c r="B6" t="s">
        <v>514</v>
      </c>
      <c r="C6" s="24">
        <v>2214</v>
      </c>
      <c r="D6" s="24">
        <v>121</v>
      </c>
      <c r="E6" s="24"/>
      <c r="F6" s="24"/>
      <c r="G6" s="24">
        <v>889</v>
      </c>
      <c r="H6" s="24">
        <v>90</v>
      </c>
      <c r="I6" s="24">
        <v>1325</v>
      </c>
      <c r="J6" s="24">
        <v>31</v>
      </c>
      <c r="K6" s="24">
        <v>2214</v>
      </c>
      <c r="L6" s="24">
        <v>121</v>
      </c>
      <c r="M6" s="24">
        <v>1391</v>
      </c>
      <c r="N6" s="24">
        <v>45</v>
      </c>
      <c r="O6" s="24">
        <v>471</v>
      </c>
      <c r="P6" s="24">
        <v>38</v>
      </c>
      <c r="Q6" s="24">
        <v>352</v>
      </c>
      <c r="R6" s="24">
        <v>38</v>
      </c>
      <c r="S6" s="24">
        <v>1874</v>
      </c>
      <c r="T6" s="24">
        <v>94</v>
      </c>
      <c r="U6" s="24">
        <v>1173</v>
      </c>
      <c r="V6" s="24">
        <v>66</v>
      </c>
      <c r="W6" s="24"/>
      <c r="X6" s="24"/>
      <c r="Y6" s="24">
        <v>780</v>
      </c>
      <c r="Z6" s="24">
        <v>23</v>
      </c>
      <c r="AA6" s="24">
        <v>242</v>
      </c>
      <c r="AB6" s="24">
        <v>29</v>
      </c>
      <c r="AC6" s="24">
        <v>151</v>
      </c>
      <c r="AD6" s="24">
        <v>14</v>
      </c>
      <c r="AE6" s="24">
        <v>77.785145889999995</v>
      </c>
      <c r="AF6" s="24">
        <v>78.571428569999995</v>
      </c>
      <c r="AG6" s="24">
        <v>1103</v>
      </c>
      <c r="AH6" s="24">
        <v>61</v>
      </c>
      <c r="AI6" s="24">
        <v>1313</v>
      </c>
      <c r="AJ6" s="24">
        <v>76</v>
      </c>
      <c r="AK6" s="24">
        <v>84.00609292</v>
      </c>
      <c r="AL6" s="24">
        <v>80.263157890000002</v>
      </c>
      <c r="AM6" s="24">
        <v>11076.468070000001</v>
      </c>
      <c r="AN6" s="24">
        <v>11448.25115</v>
      </c>
      <c r="AO6" s="24">
        <v>1898</v>
      </c>
      <c r="AP6" s="24">
        <v>109</v>
      </c>
      <c r="AQ6" s="24">
        <v>239</v>
      </c>
      <c r="AR6" s="24">
        <v>16</v>
      </c>
      <c r="AS6" s="24">
        <v>303</v>
      </c>
      <c r="AT6" s="24">
        <v>25</v>
      </c>
      <c r="AU6" s="24">
        <v>285</v>
      </c>
      <c r="AV6" s="24">
        <v>21</v>
      </c>
      <c r="AW6" s="24">
        <v>21</v>
      </c>
      <c r="AX6" s="24">
        <v>2</v>
      </c>
      <c r="AY6" s="24">
        <v>1280</v>
      </c>
      <c r="AZ6" s="24">
        <v>75</v>
      </c>
    </row>
    <row r="7" spans="1:52" x14ac:dyDescent="0.25">
      <c r="A7">
        <v>6</v>
      </c>
      <c r="B7" t="s">
        <v>528</v>
      </c>
      <c r="C7" s="24">
        <v>626</v>
      </c>
      <c r="D7" s="24">
        <v>46</v>
      </c>
      <c r="E7" s="24"/>
      <c r="F7" s="24"/>
      <c r="G7" s="24">
        <v>289</v>
      </c>
      <c r="H7" s="24">
        <v>42</v>
      </c>
      <c r="I7" s="24">
        <v>337</v>
      </c>
      <c r="J7" s="24">
        <v>4</v>
      </c>
      <c r="K7" s="24">
        <v>626</v>
      </c>
      <c r="L7" s="24">
        <v>46</v>
      </c>
      <c r="M7" s="24">
        <v>415</v>
      </c>
      <c r="N7" s="24">
        <v>19</v>
      </c>
      <c r="O7" s="24">
        <v>130</v>
      </c>
      <c r="P7" s="24">
        <v>16</v>
      </c>
      <c r="Q7" s="24">
        <v>81</v>
      </c>
      <c r="R7" s="24">
        <v>11</v>
      </c>
      <c r="S7" s="24">
        <v>584</v>
      </c>
      <c r="T7" s="24">
        <v>38</v>
      </c>
      <c r="U7" s="24">
        <v>300</v>
      </c>
      <c r="V7" s="24">
        <v>10</v>
      </c>
      <c r="W7" s="24">
        <v>1</v>
      </c>
      <c r="X7" s="24"/>
      <c r="Y7" s="24">
        <v>190</v>
      </c>
      <c r="Z7" s="24">
        <v>6</v>
      </c>
      <c r="AA7" s="24">
        <v>73</v>
      </c>
      <c r="AB7" s="24">
        <v>2</v>
      </c>
      <c r="AC7" s="24">
        <v>36</v>
      </c>
      <c r="AD7" s="24">
        <v>2</v>
      </c>
      <c r="AE7" s="24">
        <v>71.770334930000004</v>
      </c>
      <c r="AF7" s="24">
        <v>55.555555560000002</v>
      </c>
      <c r="AG7" s="24">
        <v>314</v>
      </c>
      <c r="AH7" s="24">
        <v>12</v>
      </c>
      <c r="AI7" s="24">
        <v>413</v>
      </c>
      <c r="AJ7" s="24">
        <v>15</v>
      </c>
      <c r="AK7" s="24">
        <v>76.029055690000007</v>
      </c>
      <c r="AL7" s="24">
        <v>80</v>
      </c>
      <c r="AM7" s="24">
        <v>10177.982480000001</v>
      </c>
      <c r="AN7" s="24">
        <v>12718.678330000001</v>
      </c>
      <c r="AO7" s="24">
        <v>505</v>
      </c>
      <c r="AP7" s="24">
        <v>40</v>
      </c>
      <c r="AQ7" s="24">
        <v>43</v>
      </c>
      <c r="AR7" s="24">
        <v>1</v>
      </c>
      <c r="AS7" s="24">
        <v>193</v>
      </c>
      <c r="AT7" s="24">
        <v>14</v>
      </c>
      <c r="AU7" s="24">
        <v>169</v>
      </c>
      <c r="AV7" s="24">
        <v>11</v>
      </c>
      <c r="AW7" s="24">
        <v>3</v>
      </c>
      <c r="AX7" s="24"/>
      <c r="AY7" s="24">
        <v>498</v>
      </c>
      <c r="AZ7" s="24">
        <v>46</v>
      </c>
    </row>
    <row r="8" spans="1:52" x14ac:dyDescent="0.25">
      <c r="A8">
        <v>7</v>
      </c>
      <c r="B8" t="s">
        <v>522</v>
      </c>
      <c r="C8" s="24">
        <v>395</v>
      </c>
      <c r="D8" s="24">
        <v>37</v>
      </c>
      <c r="E8" s="24"/>
      <c r="F8" s="24"/>
      <c r="G8" s="24">
        <v>158</v>
      </c>
      <c r="H8" s="24">
        <v>29</v>
      </c>
      <c r="I8" s="24">
        <v>237</v>
      </c>
      <c r="J8" s="24">
        <v>8</v>
      </c>
      <c r="K8" s="24">
        <v>395</v>
      </c>
      <c r="L8" s="24">
        <v>37</v>
      </c>
      <c r="M8" s="24">
        <v>243</v>
      </c>
      <c r="N8" s="24">
        <v>15</v>
      </c>
      <c r="O8" s="24">
        <v>85</v>
      </c>
      <c r="P8" s="24">
        <v>12</v>
      </c>
      <c r="Q8" s="24">
        <v>67</v>
      </c>
      <c r="R8" s="24">
        <v>10</v>
      </c>
      <c r="S8" s="24">
        <v>373</v>
      </c>
      <c r="T8" s="24">
        <v>42</v>
      </c>
      <c r="U8" s="24">
        <v>300</v>
      </c>
      <c r="V8" s="24">
        <v>20</v>
      </c>
      <c r="W8" s="24"/>
      <c r="X8" s="24"/>
      <c r="Y8" s="24">
        <v>176</v>
      </c>
      <c r="Z8" s="24">
        <v>10</v>
      </c>
      <c r="AA8" s="24">
        <v>85</v>
      </c>
      <c r="AB8" s="24">
        <v>5</v>
      </c>
      <c r="AC8" s="24">
        <v>39</v>
      </c>
      <c r="AD8" s="24">
        <v>5</v>
      </c>
      <c r="AE8" s="24">
        <v>78.740157479999993</v>
      </c>
      <c r="AF8" s="24">
        <v>71.428571430000005</v>
      </c>
      <c r="AG8" s="24">
        <v>346</v>
      </c>
      <c r="AH8" s="24">
        <v>22</v>
      </c>
      <c r="AI8" s="24">
        <v>420</v>
      </c>
      <c r="AJ8" s="24">
        <v>26</v>
      </c>
      <c r="AK8" s="24">
        <v>82.380952379999997</v>
      </c>
      <c r="AL8" s="24">
        <v>84.61538462</v>
      </c>
      <c r="AM8" s="24">
        <v>10150.80913</v>
      </c>
      <c r="AN8" s="24">
        <v>11839.92727</v>
      </c>
      <c r="AO8" s="24">
        <v>312</v>
      </c>
      <c r="AP8" s="24">
        <v>31</v>
      </c>
      <c r="AQ8" s="24">
        <v>58</v>
      </c>
      <c r="AR8" s="24">
        <v>8</v>
      </c>
      <c r="AS8" s="24">
        <v>268</v>
      </c>
      <c r="AT8" s="24">
        <v>25</v>
      </c>
      <c r="AU8" s="24">
        <v>133</v>
      </c>
      <c r="AV8" s="24">
        <v>13</v>
      </c>
      <c r="AW8" s="24">
        <v>12</v>
      </c>
      <c r="AX8" s="24">
        <v>1</v>
      </c>
      <c r="AY8" s="24">
        <v>352</v>
      </c>
      <c r="AZ8" s="24">
        <v>34</v>
      </c>
    </row>
    <row r="9" spans="1:52" x14ac:dyDescent="0.25">
      <c r="A9">
        <v>8</v>
      </c>
      <c r="B9" t="s">
        <v>539</v>
      </c>
      <c r="C9" s="24">
        <v>5499</v>
      </c>
      <c r="D9" s="24">
        <v>600</v>
      </c>
      <c r="E9" s="24"/>
      <c r="F9" s="24"/>
      <c r="G9" s="24">
        <v>2304</v>
      </c>
      <c r="H9" s="24">
        <v>484</v>
      </c>
      <c r="I9" s="24">
        <v>3195</v>
      </c>
      <c r="J9" s="24">
        <v>116</v>
      </c>
      <c r="K9" s="24">
        <v>5499</v>
      </c>
      <c r="L9" s="24">
        <v>600</v>
      </c>
      <c r="M9" s="24">
        <v>3004</v>
      </c>
      <c r="N9" s="24">
        <v>217</v>
      </c>
      <c r="O9" s="24">
        <v>1477</v>
      </c>
      <c r="P9" s="24">
        <v>216</v>
      </c>
      <c r="Q9" s="24">
        <v>1018</v>
      </c>
      <c r="R9" s="24">
        <v>167</v>
      </c>
      <c r="S9" s="24">
        <v>6031</v>
      </c>
      <c r="T9" s="24">
        <v>645</v>
      </c>
      <c r="U9" s="24">
        <v>4753</v>
      </c>
      <c r="V9" s="24">
        <v>443</v>
      </c>
      <c r="W9" s="24">
        <v>1</v>
      </c>
      <c r="X9" s="24"/>
      <c r="Y9" s="24">
        <v>2733</v>
      </c>
      <c r="Z9" s="24">
        <v>203</v>
      </c>
      <c r="AA9" s="24">
        <v>1257</v>
      </c>
      <c r="AB9" s="24">
        <v>138</v>
      </c>
      <c r="AC9" s="24">
        <v>762</v>
      </c>
      <c r="AD9" s="24">
        <v>102</v>
      </c>
      <c r="AE9" s="24">
        <v>77.309694210000004</v>
      </c>
      <c r="AF9" s="24">
        <v>72.981878089999995</v>
      </c>
      <c r="AG9" s="24">
        <v>5494</v>
      </c>
      <c r="AH9" s="24">
        <v>534</v>
      </c>
      <c r="AI9" s="24">
        <v>6882</v>
      </c>
      <c r="AJ9" s="24">
        <v>660</v>
      </c>
      <c r="AK9" s="24">
        <v>79.831444349999998</v>
      </c>
      <c r="AL9" s="24">
        <v>80.909090910000003</v>
      </c>
      <c r="AM9" s="24">
        <v>11424.4103</v>
      </c>
      <c r="AN9" s="24">
        <v>13251.47352</v>
      </c>
      <c r="AO9" s="24">
        <v>3134</v>
      </c>
      <c r="AP9" s="24">
        <v>347</v>
      </c>
      <c r="AQ9" s="24">
        <v>766</v>
      </c>
      <c r="AR9" s="24">
        <v>115</v>
      </c>
      <c r="AS9" s="24">
        <v>1256</v>
      </c>
      <c r="AT9" s="24">
        <v>159</v>
      </c>
      <c r="AU9" s="24">
        <v>470</v>
      </c>
      <c r="AV9" s="24">
        <v>93</v>
      </c>
      <c r="AW9" s="24">
        <v>49</v>
      </c>
      <c r="AX9" s="24">
        <v>13</v>
      </c>
      <c r="AY9" s="24">
        <v>4510</v>
      </c>
      <c r="AZ9" s="24">
        <v>510</v>
      </c>
    </row>
    <row r="10" spans="1:52" x14ac:dyDescent="0.25">
      <c r="A10">
        <v>9</v>
      </c>
      <c r="B10" t="s">
        <v>520</v>
      </c>
      <c r="C10" s="24">
        <v>2710</v>
      </c>
      <c r="D10" s="24">
        <v>217</v>
      </c>
      <c r="E10" s="24"/>
      <c r="F10" s="24"/>
      <c r="G10" s="24">
        <v>1271</v>
      </c>
      <c r="H10" s="24">
        <v>186</v>
      </c>
      <c r="I10" s="24">
        <v>1439</v>
      </c>
      <c r="J10" s="24">
        <v>31</v>
      </c>
      <c r="K10" s="24">
        <v>2710</v>
      </c>
      <c r="L10" s="24">
        <v>217</v>
      </c>
      <c r="M10" s="24">
        <v>1565</v>
      </c>
      <c r="N10" s="24">
        <v>92</v>
      </c>
      <c r="O10" s="24">
        <v>614</v>
      </c>
      <c r="P10" s="24">
        <v>47</v>
      </c>
      <c r="Q10" s="24">
        <v>531</v>
      </c>
      <c r="R10" s="24">
        <v>78</v>
      </c>
      <c r="S10" s="24">
        <v>2348</v>
      </c>
      <c r="T10" s="24">
        <v>169</v>
      </c>
      <c r="U10" s="24">
        <v>611</v>
      </c>
      <c r="V10" s="24">
        <v>30</v>
      </c>
      <c r="W10" s="24"/>
      <c r="X10" s="24"/>
      <c r="Y10" s="24">
        <v>392</v>
      </c>
      <c r="Z10" s="24">
        <v>11</v>
      </c>
      <c r="AA10" s="24">
        <v>139</v>
      </c>
      <c r="AB10" s="24">
        <v>11</v>
      </c>
      <c r="AC10" s="24">
        <v>80</v>
      </c>
      <c r="AD10" s="24">
        <v>8</v>
      </c>
      <c r="AE10" s="24">
        <v>92.857142859999996</v>
      </c>
      <c r="AF10" s="24">
        <v>83.333333330000002</v>
      </c>
      <c r="AG10" s="24">
        <v>588</v>
      </c>
      <c r="AH10" s="24">
        <v>22</v>
      </c>
      <c r="AI10" s="24">
        <v>718</v>
      </c>
      <c r="AJ10" s="24">
        <v>32</v>
      </c>
      <c r="AK10" s="24">
        <v>81.894150420000003</v>
      </c>
      <c r="AL10" s="24">
        <v>68.75</v>
      </c>
      <c r="AM10" s="24">
        <v>11138.501560000001</v>
      </c>
      <c r="AN10" s="24">
        <v>12060.11364</v>
      </c>
      <c r="AO10" s="24">
        <v>2686</v>
      </c>
      <c r="AP10" s="24">
        <v>213</v>
      </c>
      <c r="AQ10" s="24">
        <v>184</v>
      </c>
      <c r="AR10" s="24">
        <v>21</v>
      </c>
      <c r="AS10" s="24">
        <v>237</v>
      </c>
      <c r="AT10" s="24">
        <v>47</v>
      </c>
      <c r="AU10" s="24">
        <v>339</v>
      </c>
      <c r="AV10" s="24">
        <v>45</v>
      </c>
      <c r="AW10" s="24">
        <v>10</v>
      </c>
      <c r="AX10" s="24">
        <v>1</v>
      </c>
      <c r="AY10" s="24">
        <v>742</v>
      </c>
      <c r="AZ10" s="24">
        <v>64</v>
      </c>
    </row>
    <row r="11" spans="1:52" x14ac:dyDescent="0.25">
      <c r="A11">
        <v>10</v>
      </c>
      <c r="B11" t="s">
        <v>519</v>
      </c>
      <c r="C11" s="24">
        <v>2341</v>
      </c>
      <c r="D11" s="24">
        <v>219</v>
      </c>
      <c r="E11" s="24"/>
      <c r="F11" s="24"/>
      <c r="G11" s="24">
        <v>1012</v>
      </c>
      <c r="H11" s="24">
        <v>190</v>
      </c>
      <c r="I11" s="24">
        <v>1329</v>
      </c>
      <c r="J11" s="24">
        <v>29</v>
      </c>
      <c r="K11" s="24">
        <v>2341</v>
      </c>
      <c r="L11" s="24">
        <v>219</v>
      </c>
      <c r="M11" s="24">
        <v>1079</v>
      </c>
      <c r="N11" s="24">
        <v>64</v>
      </c>
      <c r="O11" s="24">
        <v>590</v>
      </c>
      <c r="P11" s="24">
        <v>52</v>
      </c>
      <c r="Q11" s="24">
        <v>672</v>
      </c>
      <c r="R11" s="24">
        <v>103</v>
      </c>
      <c r="S11" s="24">
        <v>2634</v>
      </c>
      <c r="T11" s="24">
        <v>252</v>
      </c>
      <c r="U11" s="24">
        <v>1666</v>
      </c>
      <c r="V11" s="24">
        <v>166</v>
      </c>
      <c r="W11" s="24">
        <v>1</v>
      </c>
      <c r="X11" s="24"/>
      <c r="Y11" s="24">
        <v>907</v>
      </c>
      <c r="Z11" s="24">
        <v>67</v>
      </c>
      <c r="AA11" s="24">
        <v>413</v>
      </c>
      <c r="AB11" s="24">
        <v>42</v>
      </c>
      <c r="AC11" s="24">
        <v>345</v>
      </c>
      <c r="AD11" s="24">
        <v>57</v>
      </c>
      <c r="AE11" s="24">
        <v>65.461689590000006</v>
      </c>
      <c r="AF11" s="24">
        <v>65.354330709999999</v>
      </c>
      <c r="AG11" s="24">
        <v>1535</v>
      </c>
      <c r="AH11" s="24">
        <v>131</v>
      </c>
      <c r="AI11" s="24">
        <v>1863</v>
      </c>
      <c r="AJ11" s="24">
        <v>154</v>
      </c>
      <c r="AK11" s="24">
        <v>82.393988190000002</v>
      </c>
      <c r="AL11" s="24">
        <v>85.064935059999996</v>
      </c>
      <c r="AM11" s="24">
        <v>11346.218510000001</v>
      </c>
      <c r="AN11" s="24">
        <v>12573.97847</v>
      </c>
      <c r="AO11" s="24">
        <v>1871</v>
      </c>
      <c r="AP11" s="24">
        <v>190</v>
      </c>
      <c r="AQ11" s="24">
        <v>221</v>
      </c>
      <c r="AR11" s="24">
        <v>27</v>
      </c>
      <c r="AS11" s="24">
        <v>442</v>
      </c>
      <c r="AT11" s="24">
        <v>43</v>
      </c>
      <c r="AU11" s="24">
        <v>379</v>
      </c>
      <c r="AV11" s="24">
        <v>35</v>
      </c>
      <c r="AW11" s="24">
        <v>8</v>
      </c>
      <c r="AX11" s="24">
        <v>1</v>
      </c>
      <c r="AY11" s="24">
        <v>1427</v>
      </c>
      <c r="AZ11" s="24">
        <v>121</v>
      </c>
    </row>
    <row r="12" spans="1:52" x14ac:dyDescent="0.25">
      <c r="A12">
        <v>11</v>
      </c>
      <c r="B12" t="s">
        <v>515</v>
      </c>
      <c r="C12" s="24">
        <v>2495</v>
      </c>
      <c r="D12" s="24">
        <v>207</v>
      </c>
      <c r="E12" s="24"/>
      <c r="F12" s="24"/>
      <c r="G12" s="24">
        <v>1084</v>
      </c>
      <c r="H12" s="24">
        <v>178</v>
      </c>
      <c r="I12" s="24">
        <v>1411</v>
      </c>
      <c r="J12" s="24">
        <v>29</v>
      </c>
      <c r="K12" s="24">
        <v>2495</v>
      </c>
      <c r="L12" s="24">
        <v>207</v>
      </c>
      <c r="M12" s="24">
        <v>1112</v>
      </c>
      <c r="N12" s="24">
        <v>63</v>
      </c>
      <c r="O12" s="24">
        <v>757</v>
      </c>
      <c r="P12" s="24">
        <v>66</v>
      </c>
      <c r="Q12" s="24">
        <v>626</v>
      </c>
      <c r="R12" s="24">
        <v>78</v>
      </c>
      <c r="S12" s="24">
        <v>2691</v>
      </c>
      <c r="T12" s="24">
        <v>219</v>
      </c>
      <c r="U12" s="24">
        <v>2358</v>
      </c>
      <c r="V12" s="24">
        <v>170</v>
      </c>
      <c r="W12" s="24"/>
      <c r="X12" s="24"/>
      <c r="Y12" s="24">
        <v>1207</v>
      </c>
      <c r="Z12" s="24">
        <v>51</v>
      </c>
      <c r="AA12" s="24">
        <v>695</v>
      </c>
      <c r="AB12" s="24">
        <v>56</v>
      </c>
      <c r="AC12" s="24">
        <v>456</v>
      </c>
      <c r="AD12" s="24">
        <v>63</v>
      </c>
      <c r="AE12" s="24">
        <v>77.61685319</v>
      </c>
      <c r="AF12" s="24">
        <v>75.221238940000006</v>
      </c>
      <c r="AG12" s="24">
        <v>2863</v>
      </c>
      <c r="AH12" s="24">
        <v>201</v>
      </c>
      <c r="AI12" s="24">
        <v>3529</v>
      </c>
      <c r="AJ12" s="24">
        <v>260</v>
      </c>
      <c r="AK12" s="24">
        <v>81.127798240000004</v>
      </c>
      <c r="AL12" s="24">
        <v>77.307692309999993</v>
      </c>
      <c r="AM12" s="24">
        <v>11031.60727</v>
      </c>
      <c r="AN12" s="24">
        <v>12307.256820000001</v>
      </c>
      <c r="AO12" s="24">
        <v>1573</v>
      </c>
      <c r="AP12" s="24">
        <v>171</v>
      </c>
      <c r="AQ12" s="24">
        <v>380</v>
      </c>
      <c r="AR12" s="24">
        <v>57</v>
      </c>
      <c r="AS12" s="24">
        <v>1095</v>
      </c>
      <c r="AT12" s="24">
        <v>130</v>
      </c>
      <c r="AU12" s="24">
        <v>363</v>
      </c>
      <c r="AV12" s="24">
        <v>41</v>
      </c>
      <c r="AW12" s="24">
        <v>16</v>
      </c>
      <c r="AX12" s="24">
        <v>8</v>
      </c>
      <c r="AY12" s="24">
        <v>1920</v>
      </c>
      <c r="AZ12" s="24">
        <v>168</v>
      </c>
    </row>
    <row r="13" spans="1:52" x14ac:dyDescent="0.25">
      <c r="A13">
        <v>12</v>
      </c>
      <c r="B13" t="s">
        <v>523</v>
      </c>
      <c r="C13" s="24">
        <v>9200</v>
      </c>
      <c r="D13" s="24">
        <v>576</v>
      </c>
      <c r="E13" s="24"/>
      <c r="F13" s="24"/>
      <c r="G13" s="24">
        <v>3972</v>
      </c>
      <c r="H13" s="24">
        <v>470</v>
      </c>
      <c r="I13" s="24">
        <v>5228</v>
      </c>
      <c r="J13" s="24">
        <v>106</v>
      </c>
      <c r="K13" s="24">
        <v>9200</v>
      </c>
      <c r="L13" s="24">
        <v>576</v>
      </c>
      <c r="M13" s="24">
        <v>4919</v>
      </c>
      <c r="N13" s="24">
        <v>191</v>
      </c>
      <c r="O13" s="24">
        <v>2396</v>
      </c>
      <c r="P13" s="24">
        <v>171</v>
      </c>
      <c r="Q13" s="24">
        <v>1885</v>
      </c>
      <c r="R13" s="24">
        <v>214</v>
      </c>
      <c r="S13" s="24">
        <v>9872</v>
      </c>
      <c r="T13" s="24">
        <v>558</v>
      </c>
      <c r="U13" s="24">
        <v>8503</v>
      </c>
      <c r="V13" s="24">
        <v>436</v>
      </c>
      <c r="W13" s="24">
        <v>1</v>
      </c>
      <c r="X13" s="24"/>
      <c r="Y13" s="24">
        <v>4904</v>
      </c>
      <c r="Z13" s="24">
        <v>170</v>
      </c>
      <c r="AA13" s="24">
        <v>2150</v>
      </c>
      <c r="AB13" s="24">
        <v>138</v>
      </c>
      <c r="AC13" s="24">
        <v>1448</v>
      </c>
      <c r="AD13" s="24">
        <v>128</v>
      </c>
      <c r="AE13" s="24">
        <v>79.289444239999995</v>
      </c>
      <c r="AF13" s="24">
        <v>77.442273529999994</v>
      </c>
      <c r="AG13" s="24">
        <v>10138</v>
      </c>
      <c r="AH13" s="24">
        <v>559</v>
      </c>
      <c r="AI13" s="24">
        <v>12291</v>
      </c>
      <c r="AJ13" s="24">
        <v>693</v>
      </c>
      <c r="AK13" s="24">
        <v>82.483117730000004</v>
      </c>
      <c r="AL13" s="24">
        <v>80.66378066</v>
      </c>
      <c r="AM13" s="24">
        <v>11658.003000000001</v>
      </c>
      <c r="AN13" s="24">
        <v>13658.457420000001</v>
      </c>
      <c r="AO13" s="24">
        <v>6907</v>
      </c>
      <c r="AP13" s="24">
        <v>428</v>
      </c>
      <c r="AQ13" s="24">
        <v>1592</v>
      </c>
      <c r="AR13" s="24">
        <v>155</v>
      </c>
      <c r="AS13" s="24">
        <v>2739</v>
      </c>
      <c r="AT13" s="24">
        <v>210</v>
      </c>
      <c r="AU13" s="24">
        <v>1839</v>
      </c>
      <c r="AV13" s="24">
        <v>148</v>
      </c>
      <c r="AW13" s="24">
        <v>335</v>
      </c>
      <c r="AX13" s="24">
        <v>38</v>
      </c>
      <c r="AY13" s="24">
        <v>6012</v>
      </c>
      <c r="AZ13" s="24">
        <v>409</v>
      </c>
    </row>
    <row r="14" spans="1:52" x14ac:dyDescent="0.25">
      <c r="A14">
        <v>13</v>
      </c>
      <c r="B14" t="s">
        <v>521</v>
      </c>
      <c r="C14" s="24">
        <v>4609</v>
      </c>
      <c r="D14" s="24">
        <v>694</v>
      </c>
      <c r="E14" s="24"/>
      <c r="F14" s="24"/>
      <c r="G14" s="24">
        <v>2288</v>
      </c>
      <c r="H14" s="24">
        <v>604</v>
      </c>
      <c r="I14" s="24">
        <v>2321</v>
      </c>
      <c r="J14" s="24">
        <v>90</v>
      </c>
      <c r="K14" s="24">
        <v>4609</v>
      </c>
      <c r="L14" s="24">
        <v>694</v>
      </c>
      <c r="M14" s="24">
        <v>1777</v>
      </c>
      <c r="N14" s="24">
        <v>154</v>
      </c>
      <c r="O14" s="24">
        <v>1345</v>
      </c>
      <c r="P14" s="24">
        <v>191</v>
      </c>
      <c r="Q14" s="24">
        <v>1487</v>
      </c>
      <c r="R14" s="24">
        <v>349</v>
      </c>
      <c r="S14" s="24">
        <v>3267</v>
      </c>
      <c r="T14" s="24">
        <v>572</v>
      </c>
      <c r="U14" s="24">
        <v>2138</v>
      </c>
      <c r="V14" s="24">
        <v>277</v>
      </c>
      <c r="W14" s="24"/>
      <c r="X14" s="24"/>
      <c r="Y14" s="24">
        <v>1031</v>
      </c>
      <c r="Z14" s="24">
        <v>88</v>
      </c>
      <c r="AA14" s="24">
        <v>665</v>
      </c>
      <c r="AB14" s="24">
        <v>95</v>
      </c>
      <c r="AC14" s="24">
        <v>442</v>
      </c>
      <c r="AD14" s="24">
        <v>94</v>
      </c>
      <c r="AE14" s="24">
        <v>77.184115520000006</v>
      </c>
      <c r="AF14" s="24">
        <v>64.568764569999999</v>
      </c>
      <c r="AG14" s="24">
        <v>2404</v>
      </c>
      <c r="AH14" s="24">
        <v>223</v>
      </c>
      <c r="AI14" s="24">
        <v>2908</v>
      </c>
      <c r="AJ14" s="24">
        <v>270</v>
      </c>
      <c r="AK14" s="24">
        <v>82.668500690000002</v>
      </c>
      <c r="AL14" s="24">
        <v>82.592592589999995</v>
      </c>
      <c r="AM14" s="24">
        <v>12701.07559</v>
      </c>
      <c r="AN14" s="24">
        <v>16225.739009999999</v>
      </c>
      <c r="AO14" s="24">
        <v>4211</v>
      </c>
      <c r="AP14" s="24">
        <v>646</v>
      </c>
      <c r="AQ14" s="24">
        <v>634</v>
      </c>
      <c r="AR14" s="24">
        <v>144</v>
      </c>
      <c r="AS14" s="24">
        <v>3563</v>
      </c>
      <c r="AT14" s="24">
        <v>529</v>
      </c>
      <c r="AU14" s="24">
        <v>1106</v>
      </c>
      <c r="AV14" s="24">
        <v>164</v>
      </c>
      <c r="AW14" s="24">
        <v>12</v>
      </c>
      <c r="AX14" s="24">
        <v>2</v>
      </c>
      <c r="AY14" s="24">
        <v>2676</v>
      </c>
      <c r="AZ14" s="24">
        <v>384</v>
      </c>
    </row>
    <row r="15" spans="1:52" x14ac:dyDescent="0.25">
      <c r="A15">
        <v>14</v>
      </c>
      <c r="B15" t="s">
        <v>524</v>
      </c>
      <c r="C15" s="24">
        <v>5951</v>
      </c>
      <c r="D15" s="24">
        <v>450</v>
      </c>
      <c r="E15" s="24"/>
      <c r="F15" s="24"/>
      <c r="G15" s="24">
        <v>2787</v>
      </c>
      <c r="H15" s="24">
        <v>387</v>
      </c>
      <c r="I15" s="24">
        <v>3164</v>
      </c>
      <c r="J15" s="24">
        <v>63</v>
      </c>
      <c r="K15" s="24">
        <v>5951</v>
      </c>
      <c r="L15" s="24">
        <v>450</v>
      </c>
      <c r="M15" s="24">
        <v>2369</v>
      </c>
      <c r="N15" s="24">
        <v>114</v>
      </c>
      <c r="O15" s="24">
        <v>1645</v>
      </c>
      <c r="P15" s="24">
        <v>120</v>
      </c>
      <c r="Q15" s="24">
        <v>1937</v>
      </c>
      <c r="R15" s="24">
        <v>216</v>
      </c>
      <c r="S15" s="24">
        <v>4321</v>
      </c>
      <c r="T15" s="24">
        <v>269</v>
      </c>
      <c r="U15" s="24">
        <v>3640</v>
      </c>
      <c r="V15" s="24">
        <v>243</v>
      </c>
      <c r="W15" s="24">
        <v>2</v>
      </c>
      <c r="X15" s="24"/>
      <c r="Y15" s="24">
        <v>1866</v>
      </c>
      <c r="Z15" s="24">
        <v>81</v>
      </c>
      <c r="AA15" s="24">
        <v>1030</v>
      </c>
      <c r="AB15" s="24">
        <v>70</v>
      </c>
      <c r="AC15" s="24">
        <v>741</v>
      </c>
      <c r="AD15" s="24">
        <v>92</v>
      </c>
      <c r="AE15" s="24">
        <v>83.735909820000003</v>
      </c>
      <c r="AF15" s="24">
        <v>75.232198139999994</v>
      </c>
      <c r="AG15" s="24">
        <v>3605</v>
      </c>
      <c r="AH15" s="24">
        <v>255</v>
      </c>
      <c r="AI15" s="24">
        <v>4425</v>
      </c>
      <c r="AJ15" s="24">
        <v>319</v>
      </c>
      <c r="AK15" s="24">
        <v>81.468926550000006</v>
      </c>
      <c r="AL15" s="24">
        <v>79.937304080000004</v>
      </c>
      <c r="AM15" s="24">
        <v>12152.25239</v>
      </c>
      <c r="AN15" s="24">
        <v>13076.68376</v>
      </c>
      <c r="AO15" s="24">
        <v>5564</v>
      </c>
      <c r="AP15" s="24">
        <v>424</v>
      </c>
      <c r="AQ15" s="24">
        <v>442</v>
      </c>
      <c r="AR15" s="24">
        <v>56</v>
      </c>
      <c r="AS15" s="24">
        <v>4818</v>
      </c>
      <c r="AT15" s="24">
        <v>356</v>
      </c>
      <c r="AU15" s="24">
        <v>930</v>
      </c>
      <c r="AV15" s="24">
        <v>134</v>
      </c>
      <c r="AW15" s="24">
        <v>139</v>
      </c>
      <c r="AX15" s="24">
        <v>17</v>
      </c>
      <c r="AY15" s="24">
        <v>4198</v>
      </c>
      <c r="AZ15" s="24">
        <v>260</v>
      </c>
    </row>
    <row r="16" spans="1:52" x14ac:dyDescent="0.25">
      <c r="A16">
        <v>15</v>
      </c>
      <c r="B16" t="s">
        <v>527</v>
      </c>
      <c r="C16" s="24">
        <v>12181</v>
      </c>
      <c r="D16" s="24">
        <v>549</v>
      </c>
      <c r="E16" s="24"/>
      <c r="F16" s="24"/>
      <c r="G16" s="24">
        <v>5566</v>
      </c>
      <c r="H16" s="24">
        <v>461</v>
      </c>
      <c r="I16" s="24">
        <v>6615</v>
      </c>
      <c r="J16" s="24">
        <v>88</v>
      </c>
      <c r="K16" s="24">
        <v>12180</v>
      </c>
      <c r="L16" s="24">
        <v>549</v>
      </c>
      <c r="M16" s="24">
        <v>6469</v>
      </c>
      <c r="N16" s="24">
        <v>207</v>
      </c>
      <c r="O16" s="24">
        <v>3135</v>
      </c>
      <c r="P16" s="24">
        <v>176</v>
      </c>
      <c r="Q16" s="24">
        <v>2576</v>
      </c>
      <c r="R16" s="24">
        <v>166</v>
      </c>
      <c r="S16" s="24">
        <v>7116</v>
      </c>
      <c r="T16" s="24">
        <v>446</v>
      </c>
      <c r="U16" s="24">
        <v>4604</v>
      </c>
      <c r="V16" s="24">
        <v>389</v>
      </c>
      <c r="W16" s="24">
        <v>1</v>
      </c>
      <c r="X16" s="24">
        <v>1</v>
      </c>
      <c r="Y16" s="24">
        <v>2868</v>
      </c>
      <c r="Z16" s="24">
        <v>188</v>
      </c>
      <c r="AA16" s="24">
        <v>1121</v>
      </c>
      <c r="AB16" s="24">
        <v>110</v>
      </c>
      <c r="AC16" s="24">
        <v>613</v>
      </c>
      <c r="AD16" s="24">
        <v>90</v>
      </c>
      <c r="AE16" s="24">
        <v>89.103928780000004</v>
      </c>
      <c r="AF16" s="24">
        <v>78.269617710000006</v>
      </c>
      <c r="AG16" s="24">
        <v>4385</v>
      </c>
      <c r="AH16" s="24">
        <v>375</v>
      </c>
      <c r="AI16" s="24">
        <v>5344</v>
      </c>
      <c r="AJ16" s="24">
        <v>453</v>
      </c>
      <c r="AK16" s="24">
        <v>82.054640719999995</v>
      </c>
      <c r="AL16" s="24">
        <v>82.781456950000006</v>
      </c>
      <c r="AM16" s="24">
        <v>13148.72453</v>
      </c>
      <c r="AN16" s="24">
        <v>14394.089760000001</v>
      </c>
      <c r="AO16" s="24">
        <v>11779</v>
      </c>
      <c r="AP16" s="24">
        <v>509</v>
      </c>
      <c r="AQ16" s="24">
        <v>894</v>
      </c>
      <c r="AR16" s="24">
        <v>83</v>
      </c>
      <c r="AS16" s="24">
        <v>11101</v>
      </c>
      <c r="AT16" s="24">
        <v>449</v>
      </c>
      <c r="AU16" s="24">
        <v>1627</v>
      </c>
      <c r="AV16" s="24">
        <v>181</v>
      </c>
      <c r="AW16" s="24">
        <v>185</v>
      </c>
      <c r="AX16" s="24">
        <v>16</v>
      </c>
      <c r="AY16" s="24">
        <v>3532</v>
      </c>
      <c r="AZ16" s="24">
        <v>331</v>
      </c>
    </row>
    <row r="17" spans="1:52" x14ac:dyDescent="0.25">
      <c r="A17">
        <v>16</v>
      </c>
      <c r="B17" t="s">
        <v>534</v>
      </c>
      <c r="C17" s="24">
        <v>4936</v>
      </c>
      <c r="D17" s="24">
        <v>537</v>
      </c>
      <c r="E17" s="24"/>
      <c r="F17" s="24"/>
      <c r="G17" s="24">
        <v>2452</v>
      </c>
      <c r="H17" s="24">
        <v>470</v>
      </c>
      <c r="I17" s="24">
        <v>2484</v>
      </c>
      <c r="J17" s="24">
        <v>67</v>
      </c>
      <c r="K17" s="24">
        <v>4936</v>
      </c>
      <c r="L17" s="24">
        <v>537</v>
      </c>
      <c r="M17" s="24">
        <v>2221</v>
      </c>
      <c r="N17" s="24">
        <v>172</v>
      </c>
      <c r="O17" s="24">
        <v>1394</v>
      </c>
      <c r="P17" s="24">
        <v>144</v>
      </c>
      <c r="Q17" s="24">
        <v>1321</v>
      </c>
      <c r="R17" s="24">
        <v>221</v>
      </c>
      <c r="S17" s="24">
        <v>3313</v>
      </c>
      <c r="T17" s="24">
        <v>249</v>
      </c>
      <c r="U17" s="24">
        <v>2205</v>
      </c>
      <c r="V17" s="24">
        <v>106</v>
      </c>
      <c r="W17" s="24">
        <v>2</v>
      </c>
      <c r="X17" s="24"/>
      <c r="Y17" s="24">
        <v>1258</v>
      </c>
      <c r="Z17" s="24">
        <v>48</v>
      </c>
      <c r="AA17" s="24">
        <v>587</v>
      </c>
      <c r="AB17" s="24">
        <v>25</v>
      </c>
      <c r="AC17" s="24">
        <v>358</v>
      </c>
      <c r="AD17" s="24">
        <v>33</v>
      </c>
      <c r="AE17" s="24">
        <v>76.403326399999997</v>
      </c>
      <c r="AF17" s="24">
        <v>85.483870969999998</v>
      </c>
      <c r="AG17" s="24">
        <v>1994</v>
      </c>
      <c r="AH17" s="24">
        <v>110</v>
      </c>
      <c r="AI17" s="24">
        <v>2439</v>
      </c>
      <c r="AJ17" s="24">
        <v>128</v>
      </c>
      <c r="AK17" s="24">
        <v>81.754817549999999</v>
      </c>
      <c r="AL17" s="24">
        <v>85.9375</v>
      </c>
      <c r="AM17" s="24">
        <v>12761.7111</v>
      </c>
      <c r="AN17" s="24">
        <v>14919.515820000001</v>
      </c>
      <c r="AO17" s="24">
        <v>4791</v>
      </c>
      <c r="AP17" s="24">
        <v>529</v>
      </c>
      <c r="AQ17" s="24">
        <v>287</v>
      </c>
      <c r="AR17" s="24">
        <v>28</v>
      </c>
      <c r="AS17" s="24">
        <v>3377</v>
      </c>
      <c r="AT17" s="24">
        <v>358</v>
      </c>
      <c r="AU17" s="24">
        <v>366</v>
      </c>
      <c r="AV17" s="24">
        <v>45</v>
      </c>
      <c r="AW17" s="24">
        <v>25</v>
      </c>
      <c r="AX17" s="24">
        <v>4</v>
      </c>
      <c r="AY17" s="24">
        <v>1392</v>
      </c>
      <c r="AZ17" s="24">
        <v>145</v>
      </c>
    </row>
    <row r="18" spans="1:52" x14ac:dyDescent="0.25">
      <c r="A18">
        <v>17</v>
      </c>
      <c r="B18" t="s">
        <v>533</v>
      </c>
      <c r="C18" s="24">
        <v>2524</v>
      </c>
      <c r="D18" s="24">
        <v>164</v>
      </c>
      <c r="E18" s="24"/>
      <c r="F18" s="24"/>
      <c r="G18" s="24">
        <v>1140</v>
      </c>
      <c r="H18" s="24">
        <v>142</v>
      </c>
      <c r="I18" s="24">
        <v>1384</v>
      </c>
      <c r="J18" s="24">
        <v>22</v>
      </c>
      <c r="K18" s="24">
        <v>2524</v>
      </c>
      <c r="L18" s="24">
        <v>164</v>
      </c>
      <c r="M18" s="24">
        <v>1359</v>
      </c>
      <c r="N18" s="24">
        <v>52</v>
      </c>
      <c r="O18" s="24">
        <v>647</v>
      </c>
      <c r="P18" s="24">
        <v>55</v>
      </c>
      <c r="Q18" s="24">
        <v>518</v>
      </c>
      <c r="R18" s="24">
        <v>57</v>
      </c>
      <c r="S18" s="24">
        <v>2576</v>
      </c>
      <c r="T18" s="24">
        <v>183</v>
      </c>
      <c r="U18" s="24">
        <v>2129</v>
      </c>
      <c r="V18" s="24">
        <v>139</v>
      </c>
      <c r="W18" s="24"/>
      <c r="X18" s="24"/>
      <c r="Y18" s="24">
        <v>1211</v>
      </c>
      <c r="Z18" s="24">
        <v>65</v>
      </c>
      <c r="AA18" s="24">
        <v>533</v>
      </c>
      <c r="AB18" s="24">
        <v>37</v>
      </c>
      <c r="AC18" s="24">
        <v>385</v>
      </c>
      <c r="AD18" s="24">
        <v>37</v>
      </c>
      <c r="AE18" s="24">
        <v>80.981361730000003</v>
      </c>
      <c r="AF18" s="24">
        <v>75.956284150000002</v>
      </c>
      <c r="AG18" s="24">
        <v>2418</v>
      </c>
      <c r="AH18" s="24">
        <v>140</v>
      </c>
      <c r="AI18" s="24">
        <v>2978</v>
      </c>
      <c r="AJ18" s="24">
        <v>172</v>
      </c>
      <c r="AK18" s="24">
        <v>81.195433179999995</v>
      </c>
      <c r="AL18" s="24">
        <v>81.395348839999997</v>
      </c>
      <c r="AM18" s="24">
        <v>10511.48129</v>
      </c>
      <c r="AN18" s="24">
        <v>13256.13314</v>
      </c>
      <c r="AO18" s="24">
        <v>1406</v>
      </c>
      <c r="AP18" s="24">
        <v>116</v>
      </c>
      <c r="AQ18" s="24">
        <v>543</v>
      </c>
      <c r="AR18" s="24">
        <v>45</v>
      </c>
      <c r="AS18" s="24">
        <v>858</v>
      </c>
      <c r="AT18" s="24">
        <v>71</v>
      </c>
      <c r="AU18" s="24">
        <v>669</v>
      </c>
      <c r="AV18" s="24">
        <v>62</v>
      </c>
      <c r="AW18" s="24">
        <v>18</v>
      </c>
      <c r="AX18" s="24">
        <v>8</v>
      </c>
      <c r="AY18" s="24">
        <v>2264</v>
      </c>
      <c r="AZ18" s="24">
        <v>143</v>
      </c>
    </row>
    <row r="19" spans="1:52" x14ac:dyDescent="0.25">
      <c r="A19">
        <v>18</v>
      </c>
      <c r="B19" t="s">
        <v>537</v>
      </c>
      <c r="C19" s="24">
        <v>1546</v>
      </c>
      <c r="D19" s="24">
        <v>101</v>
      </c>
      <c r="E19" s="24"/>
      <c r="F19" s="24"/>
      <c r="G19" s="24">
        <v>673</v>
      </c>
      <c r="H19" s="24">
        <v>88</v>
      </c>
      <c r="I19" s="24">
        <v>873</v>
      </c>
      <c r="J19" s="24">
        <v>13</v>
      </c>
      <c r="K19" s="24">
        <v>1546</v>
      </c>
      <c r="L19" s="24">
        <v>101</v>
      </c>
      <c r="M19" s="24">
        <v>602</v>
      </c>
      <c r="N19" s="24">
        <v>24</v>
      </c>
      <c r="O19" s="24">
        <v>442</v>
      </c>
      <c r="P19" s="24">
        <v>18</v>
      </c>
      <c r="Q19" s="24">
        <v>502</v>
      </c>
      <c r="R19" s="24">
        <v>59</v>
      </c>
      <c r="S19" s="24">
        <v>1724</v>
      </c>
      <c r="T19" s="24">
        <v>182</v>
      </c>
      <c r="U19" s="24">
        <v>1849</v>
      </c>
      <c r="V19" s="24">
        <v>116</v>
      </c>
      <c r="W19" s="24"/>
      <c r="X19" s="24"/>
      <c r="Y19" s="24">
        <v>823</v>
      </c>
      <c r="Z19" s="24">
        <v>34</v>
      </c>
      <c r="AA19" s="24">
        <v>506</v>
      </c>
      <c r="AB19" s="24">
        <v>24</v>
      </c>
      <c r="AC19" s="24">
        <v>520</v>
      </c>
      <c r="AD19" s="24">
        <v>58</v>
      </c>
      <c r="AE19" s="24">
        <v>81.561535070000005</v>
      </c>
      <c r="AF19" s="24">
        <v>60.103626939999998</v>
      </c>
      <c r="AG19" s="24">
        <v>2320</v>
      </c>
      <c r="AH19" s="24">
        <v>136</v>
      </c>
      <c r="AI19" s="24">
        <v>2884</v>
      </c>
      <c r="AJ19" s="24">
        <v>165</v>
      </c>
      <c r="AK19" s="24">
        <v>80.443828019999998</v>
      </c>
      <c r="AL19" s="24">
        <v>82.424242419999999</v>
      </c>
      <c r="AM19" s="24">
        <v>11389.19155</v>
      </c>
      <c r="AN19" s="24">
        <v>12799.081319999999</v>
      </c>
      <c r="AO19" s="24">
        <v>1289</v>
      </c>
      <c r="AP19" s="24">
        <v>68</v>
      </c>
      <c r="AQ19" s="24">
        <v>252</v>
      </c>
      <c r="AR19" s="24">
        <v>27</v>
      </c>
      <c r="AS19" s="24">
        <v>537</v>
      </c>
      <c r="AT19" s="24">
        <v>41</v>
      </c>
      <c r="AU19" s="24">
        <v>235</v>
      </c>
      <c r="AV19" s="24">
        <v>25</v>
      </c>
      <c r="AW19" s="24">
        <v>2</v>
      </c>
      <c r="AX19" s="24"/>
      <c r="AY19" s="24">
        <v>1141</v>
      </c>
      <c r="AZ19" s="24">
        <v>77</v>
      </c>
    </row>
    <row r="20" spans="1:52" x14ac:dyDescent="0.25">
      <c r="A20">
        <v>19</v>
      </c>
      <c r="B20" t="s">
        <v>540</v>
      </c>
      <c r="C20" s="24">
        <v>657</v>
      </c>
      <c r="D20" s="24">
        <v>33</v>
      </c>
      <c r="E20" s="24"/>
      <c r="F20" s="24"/>
      <c r="G20" s="24">
        <v>297</v>
      </c>
      <c r="H20" s="24">
        <v>29</v>
      </c>
      <c r="I20" s="24">
        <v>360</v>
      </c>
      <c r="J20" s="24">
        <v>4</v>
      </c>
      <c r="K20" s="24">
        <v>657</v>
      </c>
      <c r="L20" s="24">
        <v>33</v>
      </c>
      <c r="M20" s="24">
        <v>338</v>
      </c>
      <c r="N20" s="24">
        <v>13</v>
      </c>
      <c r="O20" s="24">
        <v>176</v>
      </c>
      <c r="P20" s="24">
        <v>7</v>
      </c>
      <c r="Q20" s="24">
        <v>143</v>
      </c>
      <c r="R20" s="24">
        <v>13</v>
      </c>
      <c r="S20" s="24">
        <v>723</v>
      </c>
      <c r="T20" s="24">
        <v>37</v>
      </c>
      <c r="U20" s="24">
        <v>574</v>
      </c>
      <c r="V20" s="24">
        <v>41</v>
      </c>
      <c r="W20" s="24"/>
      <c r="X20" s="24"/>
      <c r="Y20" s="24">
        <v>303</v>
      </c>
      <c r="Z20" s="24">
        <v>17</v>
      </c>
      <c r="AA20" s="24">
        <v>147</v>
      </c>
      <c r="AB20" s="24">
        <v>11</v>
      </c>
      <c r="AC20" s="24">
        <v>124</v>
      </c>
      <c r="AD20" s="24">
        <v>13</v>
      </c>
      <c r="AE20" s="24">
        <v>81.073446329999996</v>
      </c>
      <c r="AF20" s="24">
        <v>83.673469389999994</v>
      </c>
      <c r="AG20" s="24">
        <v>534</v>
      </c>
      <c r="AH20" s="24">
        <v>40</v>
      </c>
      <c r="AI20" s="24">
        <v>707</v>
      </c>
      <c r="AJ20" s="24">
        <v>51</v>
      </c>
      <c r="AK20" s="24">
        <v>75.530410180000004</v>
      </c>
      <c r="AL20" s="24">
        <v>78.431372550000006</v>
      </c>
      <c r="AM20" s="24">
        <v>10443.152400000001</v>
      </c>
      <c r="AN20" s="24">
        <v>12522.4005</v>
      </c>
      <c r="AO20" s="24">
        <v>378</v>
      </c>
      <c r="AP20" s="24">
        <v>23</v>
      </c>
      <c r="AQ20" s="24">
        <v>139</v>
      </c>
      <c r="AR20" s="24">
        <v>5</v>
      </c>
      <c r="AS20" s="24">
        <v>196</v>
      </c>
      <c r="AT20" s="24">
        <v>16</v>
      </c>
      <c r="AU20" s="24">
        <v>227</v>
      </c>
      <c r="AV20" s="24">
        <v>15</v>
      </c>
      <c r="AW20" s="24">
        <v>1</v>
      </c>
      <c r="AX20" s="24"/>
      <c r="AY20" s="24">
        <v>597</v>
      </c>
      <c r="AZ20" s="24">
        <v>28</v>
      </c>
    </row>
    <row r="21" spans="1:52" x14ac:dyDescent="0.25">
      <c r="A21">
        <v>20</v>
      </c>
      <c r="B21" t="s">
        <v>530</v>
      </c>
      <c r="C21" s="24">
        <v>3912</v>
      </c>
      <c r="D21" s="24">
        <v>322</v>
      </c>
      <c r="E21" s="24"/>
      <c r="F21" s="24"/>
      <c r="G21" s="24">
        <v>1704</v>
      </c>
      <c r="H21" s="24">
        <v>278</v>
      </c>
      <c r="I21" s="24">
        <v>2208</v>
      </c>
      <c r="J21" s="24">
        <v>44</v>
      </c>
      <c r="K21" s="24">
        <v>3912</v>
      </c>
      <c r="L21" s="24">
        <v>322</v>
      </c>
      <c r="M21" s="24">
        <v>1697</v>
      </c>
      <c r="N21" s="24">
        <v>93</v>
      </c>
      <c r="O21" s="24">
        <v>1087</v>
      </c>
      <c r="P21" s="24">
        <v>88</v>
      </c>
      <c r="Q21" s="24">
        <v>1128</v>
      </c>
      <c r="R21" s="24">
        <v>141</v>
      </c>
      <c r="S21" s="24">
        <v>5127</v>
      </c>
      <c r="T21" s="24">
        <v>404</v>
      </c>
      <c r="U21" s="24">
        <v>3510</v>
      </c>
      <c r="V21" s="24">
        <v>205</v>
      </c>
      <c r="W21" s="24">
        <v>1</v>
      </c>
      <c r="X21" s="24"/>
      <c r="Y21" s="24">
        <v>1750</v>
      </c>
      <c r="Z21" s="24">
        <v>65</v>
      </c>
      <c r="AA21" s="24">
        <v>971</v>
      </c>
      <c r="AB21" s="24">
        <v>60</v>
      </c>
      <c r="AC21" s="24">
        <v>788</v>
      </c>
      <c r="AD21" s="24">
        <v>80</v>
      </c>
      <c r="AE21" s="24">
        <v>66.201433420000001</v>
      </c>
      <c r="AF21" s="24">
        <v>53.664921470000003</v>
      </c>
      <c r="AG21" s="24">
        <v>2700</v>
      </c>
      <c r="AH21" s="24">
        <v>112</v>
      </c>
      <c r="AI21" s="24">
        <v>3549</v>
      </c>
      <c r="AJ21" s="24">
        <v>161</v>
      </c>
      <c r="AK21" s="24">
        <v>76.077768390000003</v>
      </c>
      <c r="AL21" s="24">
        <v>69.565217390000001</v>
      </c>
      <c r="AM21" s="24">
        <v>11325.91459</v>
      </c>
      <c r="AN21" s="24">
        <v>13930.041069999999</v>
      </c>
      <c r="AO21" s="24">
        <v>3121</v>
      </c>
      <c r="AP21" s="24">
        <v>283</v>
      </c>
      <c r="AQ21" s="24">
        <v>535</v>
      </c>
      <c r="AR21" s="24">
        <v>40</v>
      </c>
      <c r="AS21" s="24">
        <v>1120</v>
      </c>
      <c r="AT21" s="24">
        <v>107</v>
      </c>
      <c r="AU21" s="24">
        <v>810</v>
      </c>
      <c r="AV21" s="24">
        <v>81</v>
      </c>
      <c r="AW21" s="24">
        <v>59</v>
      </c>
      <c r="AX21" s="24">
        <v>3</v>
      </c>
      <c r="AY21" s="24">
        <v>2280</v>
      </c>
      <c r="AZ21" s="24">
        <v>159</v>
      </c>
    </row>
    <row r="22" spans="1:52" x14ac:dyDescent="0.25">
      <c r="A22">
        <v>21</v>
      </c>
      <c r="B22" t="s">
        <v>525</v>
      </c>
      <c r="C22" s="24">
        <v>5615</v>
      </c>
      <c r="D22" s="24">
        <v>223</v>
      </c>
      <c r="E22" s="24"/>
      <c r="F22" s="24"/>
      <c r="G22" s="24">
        <v>2830</v>
      </c>
      <c r="H22" s="24">
        <v>199</v>
      </c>
      <c r="I22" s="24">
        <v>2785</v>
      </c>
      <c r="J22" s="24">
        <v>24</v>
      </c>
      <c r="K22" s="24">
        <v>5614</v>
      </c>
      <c r="L22" s="24">
        <v>223</v>
      </c>
      <c r="M22" s="24">
        <v>2445</v>
      </c>
      <c r="N22" s="24">
        <v>58</v>
      </c>
      <c r="O22" s="24">
        <v>1452</v>
      </c>
      <c r="P22" s="24">
        <v>58</v>
      </c>
      <c r="Q22" s="24">
        <v>1717</v>
      </c>
      <c r="R22" s="24">
        <v>107</v>
      </c>
      <c r="S22" s="24">
        <v>5325</v>
      </c>
      <c r="T22" s="24">
        <v>241</v>
      </c>
      <c r="U22" s="24">
        <v>5552</v>
      </c>
      <c r="V22" s="24">
        <v>169</v>
      </c>
      <c r="W22" s="24"/>
      <c r="X22" s="24"/>
      <c r="Y22" s="24">
        <v>2740</v>
      </c>
      <c r="Z22" s="24">
        <v>48</v>
      </c>
      <c r="AA22" s="24">
        <v>1430</v>
      </c>
      <c r="AB22" s="24">
        <v>50</v>
      </c>
      <c r="AC22" s="24">
        <v>1382</v>
      </c>
      <c r="AD22" s="24">
        <v>71</v>
      </c>
      <c r="AE22" s="24">
        <v>82.349451200000004</v>
      </c>
      <c r="AF22" s="24">
        <v>69.834710740000006</v>
      </c>
      <c r="AG22" s="24">
        <v>5705</v>
      </c>
      <c r="AH22" s="24">
        <v>170</v>
      </c>
      <c r="AI22" s="24">
        <v>7451</v>
      </c>
      <c r="AJ22" s="24">
        <v>212</v>
      </c>
      <c r="AK22" s="24">
        <v>76.566903769999996</v>
      </c>
      <c r="AL22" s="24">
        <v>80.188679250000007</v>
      </c>
      <c r="AM22" s="24">
        <v>12120.987709999999</v>
      </c>
      <c r="AN22" s="24">
        <v>13636.528469999999</v>
      </c>
      <c r="AO22" s="24">
        <v>4393</v>
      </c>
      <c r="AP22" s="24">
        <v>169</v>
      </c>
      <c r="AQ22" s="24">
        <v>1228</v>
      </c>
      <c r="AR22" s="24">
        <v>79</v>
      </c>
      <c r="AS22" s="24">
        <v>3035</v>
      </c>
      <c r="AT22" s="24">
        <v>113</v>
      </c>
      <c r="AU22" s="24">
        <v>920</v>
      </c>
      <c r="AV22" s="24">
        <v>77</v>
      </c>
      <c r="AW22" s="24">
        <v>91</v>
      </c>
      <c r="AX22" s="24">
        <v>8</v>
      </c>
      <c r="AY22" s="24">
        <v>3803</v>
      </c>
      <c r="AZ22" s="24">
        <v>168</v>
      </c>
    </row>
    <row r="23" spans="1:52" x14ac:dyDescent="0.25">
      <c r="A23">
        <v>22</v>
      </c>
      <c r="B23" t="s">
        <v>516</v>
      </c>
      <c r="C23" s="24">
        <v>13249</v>
      </c>
      <c r="D23" s="24">
        <v>651</v>
      </c>
      <c r="E23" s="24"/>
      <c r="F23" s="24"/>
      <c r="G23" s="24">
        <v>5911</v>
      </c>
      <c r="H23" s="24">
        <v>543</v>
      </c>
      <c r="I23" s="24">
        <v>7338</v>
      </c>
      <c r="J23" s="24">
        <v>108</v>
      </c>
      <c r="K23" s="24">
        <v>13249</v>
      </c>
      <c r="L23" s="24">
        <v>651</v>
      </c>
      <c r="M23" s="24">
        <v>6413</v>
      </c>
      <c r="N23" s="24">
        <v>222</v>
      </c>
      <c r="O23" s="24">
        <v>3211</v>
      </c>
      <c r="P23" s="24">
        <v>148</v>
      </c>
      <c r="Q23" s="24">
        <v>3625</v>
      </c>
      <c r="R23" s="24">
        <v>281</v>
      </c>
      <c r="S23" s="24">
        <v>5618</v>
      </c>
      <c r="T23" s="24">
        <v>316</v>
      </c>
      <c r="U23" s="24">
        <v>5513</v>
      </c>
      <c r="V23" s="24">
        <v>262</v>
      </c>
      <c r="W23" s="24"/>
      <c r="X23" s="24"/>
      <c r="Y23" s="24">
        <v>3170</v>
      </c>
      <c r="Z23" s="24">
        <v>110</v>
      </c>
      <c r="AA23" s="24">
        <v>1397</v>
      </c>
      <c r="AB23" s="24">
        <v>71</v>
      </c>
      <c r="AC23" s="24">
        <v>946</v>
      </c>
      <c r="AD23" s="24">
        <v>81</v>
      </c>
      <c r="AE23" s="24">
        <v>93.472363509999994</v>
      </c>
      <c r="AF23" s="24">
        <v>86.468646860000007</v>
      </c>
      <c r="AG23" s="24">
        <v>5674</v>
      </c>
      <c r="AH23" s="24">
        <v>223</v>
      </c>
      <c r="AI23" s="24">
        <v>6883</v>
      </c>
      <c r="AJ23" s="24">
        <v>280</v>
      </c>
      <c r="AK23" s="24">
        <v>82.434984749999998</v>
      </c>
      <c r="AL23" s="24">
        <v>79.642857140000004</v>
      </c>
      <c r="AM23" s="24">
        <v>13279.88501</v>
      </c>
      <c r="AN23" s="24">
        <v>14568.764660000001</v>
      </c>
      <c r="AO23" s="24">
        <v>12696</v>
      </c>
      <c r="AP23" s="24">
        <v>629</v>
      </c>
      <c r="AQ23" s="24">
        <v>956</v>
      </c>
      <c r="AR23" s="24">
        <v>78</v>
      </c>
      <c r="AS23" s="24">
        <v>3102</v>
      </c>
      <c r="AT23" s="24">
        <v>207</v>
      </c>
      <c r="AU23" s="24">
        <v>3024</v>
      </c>
      <c r="AV23" s="24">
        <v>172</v>
      </c>
      <c r="AW23" s="24">
        <v>12</v>
      </c>
      <c r="AX23" s="24">
        <v>3</v>
      </c>
      <c r="AY23" s="24">
        <v>13023</v>
      </c>
      <c r="AZ23" s="24">
        <v>636</v>
      </c>
    </row>
    <row r="24" spans="1:52" x14ac:dyDescent="0.25">
      <c r="A24">
        <v>23</v>
      </c>
      <c r="B24" t="s">
        <v>518</v>
      </c>
      <c r="C24" s="24">
        <v>16694</v>
      </c>
      <c r="D24" s="24">
        <v>481</v>
      </c>
      <c r="E24" s="24"/>
      <c r="F24" s="24"/>
      <c r="G24" s="24">
        <v>7690</v>
      </c>
      <c r="H24" s="24">
        <v>413</v>
      </c>
      <c r="I24" s="24">
        <v>9004</v>
      </c>
      <c r="J24" s="24">
        <v>68</v>
      </c>
      <c r="K24" s="24">
        <v>16690</v>
      </c>
      <c r="L24" s="24">
        <v>481</v>
      </c>
      <c r="M24" s="24">
        <v>8842</v>
      </c>
      <c r="N24" s="24">
        <v>243</v>
      </c>
      <c r="O24" s="24">
        <v>4193</v>
      </c>
      <c r="P24" s="24">
        <v>118</v>
      </c>
      <c r="Q24" s="24">
        <v>3655</v>
      </c>
      <c r="R24" s="24">
        <v>120</v>
      </c>
      <c r="S24" s="24">
        <v>11989</v>
      </c>
      <c r="T24" s="24">
        <v>268</v>
      </c>
      <c r="U24" s="24">
        <v>9400</v>
      </c>
      <c r="V24" s="24">
        <v>228</v>
      </c>
      <c r="W24" s="24">
        <v>4</v>
      </c>
      <c r="X24" s="24"/>
      <c r="Y24" s="24">
        <v>5655</v>
      </c>
      <c r="Z24" s="24">
        <v>132</v>
      </c>
      <c r="AA24" s="24">
        <v>2371</v>
      </c>
      <c r="AB24" s="24">
        <v>55</v>
      </c>
      <c r="AC24" s="24">
        <v>1370</v>
      </c>
      <c r="AD24" s="24">
        <v>41</v>
      </c>
      <c r="AE24" s="24">
        <v>78.287665529999998</v>
      </c>
      <c r="AF24" s="24">
        <v>78.892733559999996</v>
      </c>
      <c r="AG24" s="24">
        <v>9763</v>
      </c>
      <c r="AH24" s="24">
        <v>207</v>
      </c>
      <c r="AI24" s="24">
        <v>12075</v>
      </c>
      <c r="AJ24" s="24">
        <v>270</v>
      </c>
      <c r="AK24" s="24">
        <v>80.853002070000002</v>
      </c>
      <c r="AL24" s="24">
        <v>76.666666669999998</v>
      </c>
      <c r="AM24" s="24">
        <v>12266.190430000001</v>
      </c>
      <c r="AN24" s="24">
        <v>13907.59729</v>
      </c>
      <c r="AO24" s="24">
        <v>15450</v>
      </c>
      <c r="AP24" s="24">
        <v>452</v>
      </c>
      <c r="AQ24" s="24">
        <v>7720</v>
      </c>
      <c r="AR24" s="24">
        <v>179</v>
      </c>
      <c r="AS24" s="24">
        <v>9876</v>
      </c>
      <c r="AT24" s="24">
        <v>353</v>
      </c>
      <c r="AU24" s="24">
        <v>2975</v>
      </c>
      <c r="AV24" s="24">
        <v>112</v>
      </c>
      <c r="AW24" s="24">
        <v>439</v>
      </c>
      <c r="AX24" s="24">
        <v>31</v>
      </c>
      <c r="AY24" s="24">
        <v>12656</v>
      </c>
      <c r="AZ24" s="24">
        <v>402</v>
      </c>
    </row>
    <row r="25" spans="1:52" x14ac:dyDescent="0.25">
      <c r="A25">
        <v>24</v>
      </c>
      <c r="B25" t="s">
        <v>532</v>
      </c>
      <c r="C25" s="24">
        <v>2847</v>
      </c>
      <c r="D25" s="24">
        <v>214</v>
      </c>
      <c r="E25" s="24"/>
      <c r="F25" s="24"/>
      <c r="G25" s="24">
        <v>1263</v>
      </c>
      <c r="H25" s="24">
        <v>176</v>
      </c>
      <c r="I25" s="24">
        <v>1584</v>
      </c>
      <c r="J25" s="24">
        <v>38</v>
      </c>
      <c r="K25" s="24">
        <v>2847</v>
      </c>
      <c r="L25" s="24">
        <v>214</v>
      </c>
      <c r="M25" s="24">
        <v>1236</v>
      </c>
      <c r="N25" s="24">
        <v>61</v>
      </c>
      <c r="O25" s="24">
        <v>840</v>
      </c>
      <c r="P25" s="24">
        <v>60</v>
      </c>
      <c r="Q25" s="24">
        <v>771</v>
      </c>
      <c r="R25" s="24">
        <v>93</v>
      </c>
      <c r="S25" s="24">
        <v>3130</v>
      </c>
      <c r="T25" s="24">
        <v>221</v>
      </c>
      <c r="U25" s="24">
        <v>3166</v>
      </c>
      <c r="V25" s="24">
        <v>149</v>
      </c>
      <c r="W25" s="24">
        <v>1</v>
      </c>
      <c r="X25" s="24"/>
      <c r="Y25" s="24">
        <v>1443</v>
      </c>
      <c r="Z25" s="24">
        <v>60</v>
      </c>
      <c r="AA25" s="24">
        <v>920</v>
      </c>
      <c r="AB25" s="24">
        <v>35</v>
      </c>
      <c r="AC25" s="24">
        <v>802</v>
      </c>
      <c r="AD25" s="24">
        <v>54</v>
      </c>
      <c r="AE25" s="24">
        <v>80.641874680000001</v>
      </c>
      <c r="AF25" s="24">
        <v>73.399014780000002</v>
      </c>
      <c r="AG25" s="24">
        <v>3629</v>
      </c>
      <c r="AH25" s="24">
        <v>174</v>
      </c>
      <c r="AI25" s="24">
        <v>4531</v>
      </c>
      <c r="AJ25" s="24">
        <v>219</v>
      </c>
      <c r="AK25" s="24">
        <v>80.092694769999994</v>
      </c>
      <c r="AL25" s="24">
        <v>79.452054790000005</v>
      </c>
      <c r="AM25" s="24">
        <v>11500.23688</v>
      </c>
      <c r="AN25" s="24">
        <v>11945.208619999999</v>
      </c>
      <c r="AO25" s="24">
        <v>1878</v>
      </c>
      <c r="AP25" s="24">
        <v>177</v>
      </c>
      <c r="AQ25" s="24">
        <v>218</v>
      </c>
      <c r="AR25" s="24">
        <v>25</v>
      </c>
      <c r="AS25" s="24">
        <v>735</v>
      </c>
      <c r="AT25" s="24">
        <v>80</v>
      </c>
      <c r="AU25" s="24">
        <v>709</v>
      </c>
      <c r="AV25" s="24">
        <v>57</v>
      </c>
      <c r="AW25" s="24">
        <v>2</v>
      </c>
      <c r="AX25" s="24"/>
      <c r="AY25" s="24">
        <v>2194</v>
      </c>
      <c r="AZ25" s="24">
        <v>145</v>
      </c>
    </row>
  </sheetData>
  <sortState ref="A2:AZ28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N26"/>
  <sheetViews>
    <sheetView workbookViewId="0">
      <selection activeCell="J35" sqref="J35"/>
    </sheetView>
  </sheetViews>
  <sheetFormatPr defaultRowHeight="15" x14ac:dyDescent="0.25"/>
  <cols>
    <col min="1" max="1" width="6" bestFit="1" customWidth="1"/>
    <col min="2" max="2" width="55.85546875" bestFit="1" customWidth="1"/>
    <col min="3" max="14" width="14.42578125" bestFit="1" customWidth="1"/>
  </cols>
  <sheetData>
    <row r="1" spans="1:14" x14ac:dyDescent="0.25">
      <c r="A1" t="s">
        <v>541</v>
      </c>
      <c r="B1" s="1" t="s">
        <v>513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38</v>
      </c>
      <c r="L1" s="1" t="s">
        <v>39</v>
      </c>
      <c r="M1" s="1" t="s">
        <v>40</v>
      </c>
      <c r="N1" s="1" t="s">
        <v>41</v>
      </c>
    </row>
    <row r="2" spans="1:14" x14ac:dyDescent="0.25">
      <c r="A2">
        <v>1</v>
      </c>
      <c r="B2" s="2" t="s">
        <v>531</v>
      </c>
      <c r="C2" s="24">
        <v>474</v>
      </c>
      <c r="D2" s="24">
        <v>100</v>
      </c>
      <c r="E2" s="24">
        <v>2434</v>
      </c>
      <c r="F2" s="24">
        <v>100</v>
      </c>
      <c r="G2" s="24">
        <v>473</v>
      </c>
      <c r="H2" s="24">
        <v>99.789029535864898</v>
      </c>
      <c r="I2" s="24">
        <v>2425</v>
      </c>
      <c r="J2" s="24">
        <v>99.630238290879205</v>
      </c>
      <c r="K2" s="24">
        <v>292</v>
      </c>
      <c r="L2" s="24">
        <v>61.603375527426103</v>
      </c>
      <c r="M2" s="24">
        <v>1416</v>
      </c>
      <c r="N2" s="24">
        <v>58.175842235004097</v>
      </c>
    </row>
    <row r="3" spans="1:14" x14ac:dyDescent="0.25">
      <c r="A3">
        <v>2</v>
      </c>
      <c r="B3" s="2" t="s">
        <v>526</v>
      </c>
      <c r="C3" s="24">
        <v>373</v>
      </c>
      <c r="D3" s="24">
        <v>100</v>
      </c>
      <c r="E3" s="24">
        <v>1803</v>
      </c>
      <c r="F3" s="24">
        <v>100</v>
      </c>
      <c r="G3" s="24">
        <v>367</v>
      </c>
      <c r="H3" s="24">
        <v>98.391420911528101</v>
      </c>
      <c r="I3" s="24">
        <v>1782</v>
      </c>
      <c r="J3" s="24">
        <v>98.835274542429204</v>
      </c>
      <c r="K3" s="24">
        <v>244</v>
      </c>
      <c r="L3" s="24">
        <v>65.415549597855204</v>
      </c>
      <c r="M3" s="24">
        <v>1153</v>
      </c>
      <c r="N3" s="24">
        <v>63.948973932334901</v>
      </c>
    </row>
    <row r="4" spans="1:14" x14ac:dyDescent="0.25">
      <c r="A4">
        <v>3</v>
      </c>
      <c r="B4" s="2" t="s">
        <v>517</v>
      </c>
      <c r="C4" s="24">
        <v>64</v>
      </c>
      <c r="D4" s="24">
        <v>100</v>
      </c>
      <c r="E4" s="24">
        <v>304</v>
      </c>
      <c r="F4" s="24">
        <v>100</v>
      </c>
      <c r="G4" s="24">
        <v>63</v>
      </c>
      <c r="H4" s="24">
        <v>98.4375</v>
      </c>
      <c r="I4" s="24">
        <v>302</v>
      </c>
      <c r="J4" s="24">
        <v>99.342105263157805</v>
      </c>
      <c r="K4" s="24">
        <v>46</v>
      </c>
      <c r="L4" s="24">
        <v>71.875</v>
      </c>
      <c r="M4" s="24">
        <v>227</v>
      </c>
      <c r="N4" s="24">
        <v>74.671052631578902</v>
      </c>
    </row>
    <row r="5" spans="1:14" x14ac:dyDescent="0.25">
      <c r="A5">
        <v>4</v>
      </c>
      <c r="B5" s="2" t="s">
        <v>529</v>
      </c>
      <c r="C5" s="24">
        <v>229</v>
      </c>
      <c r="D5" s="24">
        <v>100</v>
      </c>
      <c r="E5" s="24">
        <v>1268</v>
      </c>
      <c r="F5" s="24">
        <v>100</v>
      </c>
      <c r="G5" s="24">
        <v>229</v>
      </c>
      <c r="H5" s="24">
        <v>100</v>
      </c>
      <c r="I5" s="24">
        <v>1263</v>
      </c>
      <c r="J5" s="24">
        <v>99.605678233438397</v>
      </c>
      <c r="K5" s="24">
        <v>170</v>
      </c>
      <c r="L5" s="24">
        <v>74.235807860262</v>
      </c>
      <c r="M5" s="24">
        <v>930</v>
      </c>
      <c r="N5" s="24">
        <v>73.343848580441602</v>
      </c>
    </row>
    <row r="6" spans="1:14" x14ac:dyDescent="0.25">
      <c r="A6">
        <v>5</v>
      </c>
      <c r="B6" s="2" t="s">
        <v>514</v>
      </c>
      <c r="C6" s="24">
        <v>126</v>
      </c>
      <c r="D6" s="24">
        <v>100</v>
      </c>
      <c r="E6" s="24">
        <v>569</v>
      </c>
      <c r="F6" s="24">
        <v>100</v>
      </c>
      <c r="G6" s="24">
        <v>124</v>
      </c>
      <c r="H6" s="24">
        <v>98.412698412698404</v>
      </c>
      <c r="I6" s="24">
        <v>560</v>
      </c>
      <c r="J6" s="24">
        <v>98.418277680140505</v>
      </c>
      <c r="K6" s="24">
        <v>59</v>
      </c>
      <c r="L6" s="24">
        <v>46.825396825396801</v>
      </c>
      <c r="M6" s="24">
        <v>259</v>
      </c>
      <c r="N6" s="24">
        <v>45.518453427064998</v>
      </c>
    </row>
    <row r="7" spans="1:14" x14ac:dyDescent="0.25">
      <c r="A7">
        <v>6</v>
      </c>
      <c r="B7" s="2" t="s">
        <v>528</v>
      </c>
      <c r="C7" s="24">
        <v>89</v>
      </c>
      <c r="D7" s="24">
        <v>100</v>
      </c>
      <c r="E7" s="24">
        <v>395</v>
      </c>
      <c r="F7" s="24">
        <v>100</v>
      </c>
      <c r="G7" s="24">
        <v>88</v>
      </c>
      <c r="H7" s="24">
        <v>98.876404494382001</v>
      </c>
      <c r="I7" s="24">
        <v>391</v>
      </c>
      <c r="J7" s="24">
        <v>98.987341772151794</v>
      </c>
      <c r="K7" s="24">
        <v>59</v>
      </c>
      <c r="L7" s="24">
        <v>66.292134831460601</v>
      </c>
      <c r="M7" s="24">
        <v>313</v>
      </c>
      <c r="N7" s="24">
        <v>79.240506329113899</v>
      </c>
    </row>
    <row r="8" spans="1:14" x14ac:dyDescent="0.25">
      <c r="A8">
        <v>7</v>
      </c>
      <c r="B8" s="2" t="s">
        <v>522</v>
      </c>
      <c r="C8" s="24">
        <v>77</v>
      </c>
      <c r="D8" s="24">
        <v>100</v>
      </c>
      <c r="E8" s="24">
        <v>420</v>
      </c>
      <c r="F8" s="24">
        <v>100</v>
      </c>
      <c r="G8" s="24">
        <v>77</v>
      </c>
      <c r="H8" s="24">
        <v>100</v>
      </c>
      <c r="I8" s="24">
        <v>417</v>
      </c>
      <c r="J8" s="24">
        <v>99.285714285714207</v>
      </c>
      <c r="K8" s="24">
        <v>56</v>
      </c>
      <c r="L8" s="24">
        <v>72.727272727272705</v>
      </c>
      <c r="M8" s="24">
        <v>314</v>
      </c>
      <c r="N8" s="24">
        <v>74.761904761904702</v>
      </c>
    </row>
    <row r="9" spans="1:14" x14ac:dyDescent="0.25">
      <c r="A9">
        <v>8</v>
      </c>
      <c r="B9" s="2" t="s">
        <v>539</v>
      </c>
      <c r="C9" s="24">
        <v>919</v>
      </c>
      <c r="D9" s="24">
        <v>100</v>
      </c>
      <c r="E9" s="24">
        <v>4972</v>
      </c>
      <c r="F9" s="24">
        <v>100</v>
      </c>
      <c r="G9" s="24">
        <v>899</v>
      </c>
      <c r="H9" s="24">
        <v>97.823721436343803</v>
      </c>
      <c r="I9" s="24">
        <v>4922</v>
      </c>
      <c r="J9" s="24">
        <v>98.994368463395006</v>
      </c>
      <c r="K9" s="24">
        <v>436</v>
      </c>
      <c r="L9" s="24">
        <v>47.442872687704003</v>
      </c>
      <c r="M9" s="24">
        <v>2514</v>
      </c>
      <c r="N9" s="24">
        <v>50.563153660498699</v>
      </c>
    </row>
    <row r="10" spans="1:14" x14ac:dyDescent="0.25">
      <c r="A10">
        <v>9</v>
      </c>
      <c r="B10" s="2" t="s">
        <v>520</v>
      </c>
      <c r="C10" s="24">
        <v>119</v>
      </c>
      <c r="D10" s="24">
        <v>100</v>
      </c>
      <c r="E10" s="24">
        <v>512</v>
      </c>
      <c r="F10" s="24">
        <v>100</v>
      </c>
      <c r="G10" s="24">
        <v>119</v>
      </c>
      <c r="H10" s="24">
        <v>100</v>
      </c>
      <c r="I10" s="24">
        <v>512</v>
      </c>
      <c r="J10" s="24">
        <v>100</v>
      </c>
      <c r="K10" s="24">
        <v>117</v>
      </c>
      <c r="L10" s="24">
        <v>98.3193277310924</v>
      </c>
      <c r="M10" s="24">
        <v>508</v>
      </c>
      <c r="N10" s="24">
        <v>99.21875</v>
      </c>
    </row>
    <row r="11" spans="1:14" x14ac:dyDescent="0.25">
      <c r="A11">
        <v>10</v>
      </c>
      <c r="B11" s="2" t="s">
        <v>519</v>
      </c>
      <c r="C11" s="24">
        <v>253</v>
      </c>
      <c r="D11" s="24">
        <v>100</v>
      </c>
      <c r="E11" s="24">
        <v>1213</v>
      </c>
      <c r="F11" s="24">
        <v>100</v>
      </c>
      <c r="G11" s="24">
        <v>252</v>
      </c>
      <c r="H11" s="24">
        <v>99.604743083003896</v>
      </c>
      <c r="I11" s="24">
        <v>1198</v>
      </c>
      <c r="J11" s="24">
        <v>98.763396537510303</v>
      </c>
      <c r="K11" s="24">
        <v>137</v>
      </c>
      <c r="L11" s="24">
        <v>54.1501976284584</v>
      </c>
      <c r="M11" s="24">
        <v>717</v>
      </c>
      <c r="N11" s="24">
        <v>59.1096455070074</v>
      </c>
    </row>
    <row r="12" spans="1:14" x14ac:dyDescent="0.25">
      <c r="A12">
        <v>11</v>
      </c>
      <c r="B12" s="2" t="s">
        <v>515</v>
      </c>
      <c r="C12" s="24">
        <v>272</v>
      </c>
      <c r="D12" s="24">
        <v>100</v>
      </c>
      <c r="E12" s="24">
        <v>1484</v>
      </c>
      <c r="F12" s="24">
        <v>100</v>
      </c>
      <c r="G12" s="24">
        <v>271</v>
      </c>
      <c r="H12" s="24">
        <v>99.632352941176407</v>
      </c>
      <c r="I12" s="24">
        <v>1482</v>
      </c>
      <c r="J12" s="24">
        <v>99.865229110512104</v>
      </c>
      <c r="K12" s="24">
        <v>228</v>
      </c>
      <c r="L12" s="24">
        <v>83.823529411764696</v>
      </c>
      <c r="M12" s="24">
        <v>1394</v>
      </c>
      <c r="N12" s="24">
        <v>93.935309973045804</v>
      </c>
    </row>
    <row r="13" spans="1:14" x14ac:dyDescent="0.25">
      <c r="A13">
        <v>12</v>
      </c>
      <c r="B13" s="2" t="s">
        <v>523</v>
      </c>
      <c r="C13" s="24">
        <v>795</v>
      </c>
      <c r="D13" s="24">
        <v>100</v>
      </c>
      <c r="E13" s="24">
        <v>4090</v>
      </c>
      <c r="F13" s="24">
        <v>100</v>
      </c>
      <c r="G13" s="24">
        <v>784</v>
      </c>
      <c r="H13" s="24">
        <v>98.616352201257797</v>
      </c>
      <c r="I13" s="24">
        <v>4045</v>
      </c>
      <c r="J13" s="24">
        <v>98.899755501222401</v>
      </c>
      <c r="K13" s="24">
        <v>459</v>
      </c>
      <c r="L13" s="24">
        <v>57.735849056603698</v>
      </c>
      <c r="M13" s="24">
        <v>2373</v>
      </c>
      <c r="N13" s="24">
        <v>58.019559902200399</v>
      </c>
    </row>
    <row r="14" spans="1:14" x14ac:dyDescent="0.25">
      <c r="A14">
        <v>13</v>
      </c>
      <c r="B14" s="2" t="s">
        <v>521</v>
      </c>
      <c r="C14" s="24">
        <v>439</v>
      </c>
      <c r="D14" s="24">
        <v>100</v>
      </c>
      <c r="E14" s="24">
        <v>2044</v>
      </c>
      <c r="F14" s="24">
        <v>100</v>
      </c>
      <c r="G14" s="24">
        <v>435</v>
      </c>
      <c r="H14" s="24">
        <v>99.088838268792699</v>
      </c>
      <c r="I14" s="24">
        <v>2032</v>
      </c>
      <c r="J14" s="24">
        <v>99.412915851272004</v>
      </c>
      <c r="K14" s="24">
        <v>239</v>
      </c>
      <c r="L14" s="24">
        <v>54.441913439635499</v>
      </c>
      <c r="M14" s="24">
        <v>1262</v>
      </c>
      <c r="N14" s="24">
        <v>61.741682974559602</v>
      </c>
    </row>
    <row r="15" spans="1:14" x14ac:dyDescent="0.25">
      <c r="A15">
        <v>14</v>
      </c>
      <c r="B15" s="2" t="s">
        <v>524</v>
      </c>
      <c r="C15" s="24">
        <v>387</v>
      </c>
      <c r="D15" s="24">
        <v>100</v>
      </c>
      <c r="E15" s="24">
        <v>1966</v>
      </c>
      <c r="F15" s="24">
        <v>100</v>
      </c>
      <c r="G15" s="24">
        <v>384</v>
      </c>
      <c r="H15" s="24">
        <v>99.224806201550294</v>
      </c>
      <c r="I15" s="24">
        <v>1947</v>
      </c>
      <c r="J15" s="24">
        <v>99.033570701932803</v>
      </c>
      <c r="K15" s="24">
        <v>230</v>
      </c>
      <c r="L15" s="24">
        <v>59.431524547803598</v>
      </c>
      <c r="M15" s="24">
        <v>1315</v>
      </c>
      <c r="N15" s="24">
        <v>66.887080366225803</v>
      </c>
    </row>
    <row r="16" spans="1:14" x14ac:dyDescent="0.25">
      <c r="A16">
        <v>15</v>
      </c>
      <c r="B16" s="2" t="s">
        <v>527</v>
      </c>
      <c r="C16" s="24">
        <v>604</v>
      </c>
      <c r="D16" s="24">
        <v>100</v>
      </c>
      <c r="E16" s="24">
        <v>3246</v>
      </c>
      <c r="F16" s="24">
        <v>100</v>
      </c>
      <c r="G16" s="24">
        <v>596</v>
      </c>
      <c r="H16" s="24">
        <v>98.675496688741703</v>
      </c>
      <c r="I16" s="24">
        <v>3219</v>
      </c>
      <c r="J16" s="24">
        <v>99.168207024029499</v>
      </c>
      <c r="K16" s="24">
        <v>316</v>
      </c>
      <c r="L16" s="24">
        <v>52.3178807947019</v>
      </c>
      <c r="M16" s="24">
        <v>2175</v>
      </c>
      <c r="N16" s="24">
        <v>67.005545286506404</v>
      </c>
    </row>
    <row r="17" spans="1:14" x14ac:dyDescent="0.25">
      <c r="A17">
        <v>16</v>
      </c>
      <c r="B17" s="2" t="s">
        <v>534</v>
      </c>
      <c r="C17" s="24">
        <v>230</v>
      </c>
      <c r="D17" s="24">
        <v>100</v>
      </c>
      <c r="E17" s="24">
        <v>1003</v>
      </c>
      <c r="F17" s="24">
        <v>100</v>
      </c>
      <c r="G17" s="24">
        <v>230</v>
      </c>
      <c r="H17" s="24">
        <v>100</v>
      </c>
      <c r="I17" s="24">
        <v>1002</v>
      </c>
      <c r="J17" s="24">
        <v>99.900299102691903</v>
      </c>
      <c r="K17" s="24">
        <v>148</v>
      </c>
      <c r="L17" s="24">
        <v>64.347826086956502</v>
      </c>
      <c r="M17" s="24">
        <v>684</v>
      </c>
      <c r="N17" s="24">
        <v>68.195413758723802</v>
      </c>
    </row>
    <row r="18" spans="1:14" x14ac:dyDescent="0.25">
      <c r="A18">
        <v>17</v>
      </c>
      <c r="B18" s="2" t="s">
        <v>533</v>
      </c>
      <c r="C18" s="24">
        <v>234</v>
      </c>
      <c r="D18" s="24">
        <v>100</v>
      </c>
      <c r="E18" s="24">
        <v>1288</v>
      </c>
      <c r="F18" s="24">
        <v>100</v>
      </c>
      <c r="G18" s="24">
        <v>227</v>
      </c>
      <c r="H18" s="24">
        <v>97.008547008546998</v>
      </c>
      <c r="I18" s="24">
        <v>1274</v>
      </c>
      <c r="J18" s="24">
        <v>98.913043478260803</v>
      </c>
      <c r="K18" s="24">
        <v>138</v>
      </c>
      <c r="L18" s="24">
        <v>58.9743589743589</v>
      </c>
      <c r="M18" s="24">
        <v>752</v>
      </c>
      <c r="N18" s="24">
        <v>58.385093167701797</v>
      </c>
    </row>
    <row r="19" spans="1:14" x14ac:dyDescent="0.25">
      <c r="A19">
        <v>18</v>
      </c>
      <c r="B19" s="2" t="s">
        <v>537</v>
      </c>
      <c r="C19" s="24">
        <v>194</v>
      </c>
      <c r="D19" s="24">
        <v>100</v>
      </c>
      <c r="E19" s="24">
        <v>1092</v>
      </c>
      <c r="F19" s="24">
        <v>100</v>
      </c>
      <c r="G19" s="24">
        <v>187</v>
      </c>
      <c r="H19" s="24">
        <v>96.391752577319494</v>
      </c>
      <c r="I19" s="24">
        <v>1081</v>
      </c>
      <c r="J19" s="24">
        <v>98.9926739926739</v>
      </c>
      <c r="K19" s="24">
        <v>102</v>
      </c>
      <c r="L19" s="24">
        <v>52.5773195876288</v>
      </c>
      <c r="M19" s="24">
        <v>649</v>
      </c>
      <c r="N19" s="24">
        <v>59.432234432234402</v>
      </c>
    </row>
    <row r="20" spans="1:14" x14ac:dyDescent="0.25">
      <c r="A20">
        <v>19</v>
      </c>
      <c r="B20" s="2" t="s">
        <v>540</v>
      </c>
      <c r="C20" s="24">
        <v>62</v>
      </c>
      <c r="D20" s="24">
        <v>100</v>
      </c>
      <c r="E20" s="24">
        <v>346</v>
      </c>
      <c r="F20" s="24">
        <v>100</v>
      </c>
      <c r="G20" s="24">
        <v>62</v>
      </c>
      <c r="H20" s="24">
        <v>100</v>
      </c>
      <c r="I20" s="24">
        <v>344</v>
      </c>
      <c r="J20" s="24">
        <v>99.421965317919003</v>
      </c>
      <c r="K20" s="24">
        <v>43</v>
      </c>
      <c r="L20" s="24">
        <v>69.354838709677395</v>
      </c>
      <c r="M20" s="24">
        <v>226</v>
      </c>
      <c r="N20" s="24">
        <v>65.317919075144502</v>
      </c>
    </row>
    <row r="21" spans="1:14" x14ac:dyDescent="0.25">
      <c r="A21">
        <v>20</v>
      </c>
      <c r="B21" s="2" t="s">
        <v>530</v>
      </c>
      <c r="C21" s="24">
        <v>218</v>
      </c>
      <c r="D21" s="24">
        <v>100</v>
      </c>
      <c r="E21" s="24">
        <v>1097</v>
      </c>
      <c r="F21" s="24">
        <v>100</v>
      </c>
      <c r="G21" s="24">
        <v>216</v>
      </c>
      <c r="H21" s="24">
        <v>99.082568807339399</v>
      </c>
      <c r="I21" s="24">
        <v>1092</v>
      </c>
      <c r="J21" s="24">
        <v>99.544211485870505</v>
      </c>
      <c r="K21" s="24">
        <v>154</v>
      </c>
      <c r="L21" s="24">
        <v>70.642201834862306</v>
      </c>
      <c r="M21" s="24">
        <v>763</v>
      </c>
      <c r="N21" s="24">
        <v>69.553327256153096</v>
      </c>
    </row>
    <row r="22" spans="1:14" x14ac:dyDescent="0.25">
      <c r="A22">
        <v>21</v>
      </c>
      <c r="B22" s="2" t="s">
        <v>525</v>
      </c>
      <c r="C22" s="24">
        <v>287</v>
      </c>
      <c r="D22" s="24">
        <v>100</v>
      </c>
      <c r="E22" s="24">
        <v>1504</v>
      </c>
      <c r="F22" s="24">
        <v>100</v>
      </c>
      <c r="G22" s="24">
        <v>284</v>
      </c>
      <c r="H22" s="24">
        <v>98.9547038327526</v>
      </c>
      <c r="I22" s="24">
        <v>1498</v>
      </c>
      <c r="J22" s="24">
        <v>99.601063829787194</v>
      </c>
      <c r="K22" s="24">
        <v>216</v>
      </c>
      <c r="L22" s="24">
        <v>75.261324041811804</v>
      </c>
      <c r="M22" s="24">
        <v>1050</v>
      </c>
      <c r="N22" s="24">
        <v>69.813829787233999</v>
      </c>
    </row>
    <row r="23" spans="1:14" x14ac:dyDescent="0.25">
      <c r="A23">
        <v>22</v>
      </c>
      <c r="B23" s="2" t="s">
        <v>516</v>
      </c>
      <c r="C23" s="24">
        <v>357</v>
      </c>
      <c r="D23" s="24">
        <v>100</v>
      </c>
      <c r="E23" s="24">
        <v>1678</v>
      </c>
      <c r="F23" s="24">
        <v>100</v>
      </c>
      <c r="G23" s="24">
        <v>352</v>
      </c>
      <c r="H23" s="24">
        <v>98.599439775910298</v>
      </c>
      <c r="I23" s="24">
        <v>1667</v>
      </c>
      <c r="J23" s="24">
        <v>99.344457687723406</v>
      </c>
      <c r="K23" s="24">
        <v>240</v>
      </c>
      <c r="L23" s="24">
        <v>67.226890756302495</v>
      </c>
      <c r="M23" s="24">
        <v>1270</v>
      </c>
      <c r="N23" s="24">
        <v>75.685339690107199</v>
      </c>
    </row>
    <row r="24" spans="1:14" x14ac:dyDescent="0.25">
      <c r="A24">
        <v>23</v>
      </c>
      <c r="B24" s="2" t="s">
        <v>518</v>
      </c>
      <c r="C24" s="24">
        <v>350</v>
      </c>
      <c r="D24" s="24">
        <v>100</v>
      </c>
      <c r="E24" s="24">
        <v>1729</v>
      </c>
      <c r="F24" s="24">
        <v>100</v>
      </c>
      <c r="G24" s="24">
        <v>344</v>
      </c>
      <c r="H24" s="24">
        <v>98.285714285714207</v>
      </c>
      <c r="I24" s="24">
        <v>1704</v>
      </c>
      <c r="J24" s="24">
        <v>98.554077501445903</v>
      </c>
      <c r="K24" s="24">
        <v>214</v>
      </c>
      <c r="L24" s="24">
        <v>61.142857142857103</v>
      </c>
      <c r="M24" s="24">
        <v>1086</v>
      </c>
      <c r="N24" s="24">
        <v>62.810873337189101</v>
      </c>
    </row>
    <row r="25" spans="1:14" x14ac:dyDescent="0.25">
      <c r="A25">
        <v>24</v>
      </c>
      <c r="B25" s="2" t="s">
        <v>532</v>
      </c>
      <c r="C25" s="24">
        <v>242</v>
      </c>
      <c r="D25" s="24">
        <v>100</v>
      </c>
      <c r="E25" s="24">
        <v>1321</v>
      </c>
      <c r="F25" s="24">
        <v>100</v>
      </c>
      <c r="G25" s="24">
        <v>236</v>
      </c>
      <c r="H25" s="24">
        <v>97.520661157024705</v>
      </c>
      <c r="I25" s="24">
        <v>1303</v>
      </c>
      <c r="J25" s="24">
        <v>98.637395912187699</v>
      </c>
      <c r="K25" s="24">
        <v>168</v>
      </c>
      <c r="L25" s="24">
        <v>69.421487603305707</v>
      </c>
      <c r="M25" s="24">
        <v>923</v>
      </c>
      <c r="N25" s="24">
        <v>69.871309613928801</v>
      </c>
    </row>
    <row r="26" spans="1:14" x14ac:dyDescent="0.25">
      <c r="C26" s="3">
        <v>107</v>
      </c>
      <c r="D26" s="3">
        <v>100</v>
      </c>
      <c r="E26" s="3">
        <v>873</v>
      </c>
      <c r="F26" s="3">
        <v>100</v>
      </c>
      <c r="G26" s="3">
        <v>106</v>
      </c>
      <c r="H26" s="3">
        <v>99.065420560747697</v>
      </c>
      <c r="I26" s="3">
        <v>861</v>
      </c>
      <c r="J26" s="3">
        <v>98.625429553264595</v>
      </c>
      <c r="K26" s="3">
        <v>36</v>
      </c>
      <c r="L26" s="3">
        <v>33.644859813084103</v>
      </c>
      <c r="M26" s="3">
        <v>251</v>
      </c>
      <c r="N26" s="3">
        <v>28.751431844215301</v>
      </c>
    </row>
  </sheetData>
  <sortState ref="A2:N28">
    <sortCondition ref="A1"/>
  </sortState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MD25"/>
  <sheetViews>
    <sheetView workbookViewId="0">
      <selection activeCell="C2" sqref="C2:MD25"/>
    </sheetView>
  </sheetViews>
  <sheetFormatPr defaultRowHeight="15" x14ac:dyDescent="0.25"/>
  <cols>
    <col min="1" max="1" width="3" bestFit="1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 s="24">
        <v>579</v>
      </c>
      <c r="D2" s="24">
        <v>22</v>
      </c>
      <c r="E2" s="24">
        <v>502</v>
      </c>
      <c r="F2" s="24">
        <v>268</v>
      </c>
      <c r="G2" s="24">
        <v>224</v>
      </c>
      <c r="H2" s="24">
        <v>85</v>
      </c>
      <c r="I2" s="24">
        <v>84</v>
      </c>
      <c r="J2" s="24">
        <v>69</v>
      </c>
      <c r="K2" s="24">
        <v>49</v>
      </c>
      <c r="L2" s="24">
        <v>193</v>
      </c>
      <c r="M2" s="24">
        <v>500</v>
      </c>
      <c r="N2" s="24">
        <v>19</v>
      </c>
      <c r="O2" s="24">
        <v>433</v>
      </c>
      <c r="P2" s="24">
        <v>233</v>
      </c>
      <c r="Q2" s="24">
        <v>192</v>
      </c>
      <c r="R2" s="24">
        <v>68</v>
      </c>
      <c r="S2" s="24">
        <v>71</v>
      </c>
      <c r="T2" s="24"/>
      <c r="U2" s="24">
        <v>44</v>
      </c>
      <c r="V2" s="24">
        <v>170</v>
      </c>
      <c r="W2" s="24">
        <v>79</v>
      </c>
      <c r="X2" s="24">
        <v>3</v>
      </c>
      <c r="Y2" s="24">
        <v>69</v>
      </c>
      <c r="Z2" s="24">
        <v>35</v>
      </c>
      <c r="AA2" s="24">
        <v>32</v>
      </c>
      <c r="AB2" s="24">
        <v>17</v>
      </c>
      <c r="AC2" s="24">
        <v>13</v>
      </c>
      <c r="AD2" s="24">
        <v>69</v>
      </c>
      <c r="AE2" s="24">
        <v>5</v>
      </c>
      <c r="AF2" s="24">
        <v>23</v>
      </c>
      <c r="AG2" s="24">
        <v>218</v>
      </c>
      <c r="AH2" s="24">
        <v>16</v>
      </c>
      <c r="AI2" s="24">
        <v>179</v>
      </c>
      <c r="AJ2" s="24">
        <v>99</v>
      </c>
      <c r="AK2" s="24">
        <v>73</v>
      </c>
      <c r="AL2" s="24">
        <v>33</v>
      </c>
      <c r="AM2" s="24">
        <v>68</v>
      </c>
      <c r="AN2" s="24">
        <v>25</v>
      </c>
      <c r="AO2" s="24">
        <v>14</v>
      </c>
      <c r="AP2" s="24">
        <v>127</v>
      </c>
      <c r="AQ2" s="24">
        <v>207</v>
      </c>
      <c r="AR2" s="24">
        <v>5</v>
      </c>
      <c r="AS2" s="24">
        <v>185</v>
      </c>
      <c r="AT2" s="24">
        <v>96</v>
      </c>
      <c r="AU2" s="24">
        <v>94</v>
      </c>
      <c r="AV2" s="24">
        <v>34</v>
      </c>
      <c r="AW2" s="24">
        <v>14</v>
      </c>
      <c r="AX2" s="24">
        <v>32</v>
      </c>
      <c r="AY2" s="24">
        <v>22</v>
      </c>
      <c r="AZ2" s="24">
        <v>53</v>
      </c>
      <c r="BA2" s="24">
        <v>154</v>
      </c>
      <c r="BB2" s="24">
        <v>1</v>
      </c>
      <c r="BC2" s="24">
        <v>138</v>
      </c>
      <c r="BD2" s="24">
        <v>73</v>
      </c>
      <c r="BE2" s="24">
        <v>57</v>
      </c>
      <c r="BF2" s="24">
        <v>18</v>
      </c>
      <c r="BG2" s="24">
        <v>2</v>
      </c>
      <c r="BH2" s="24">
        <v>12</v>
      </c>
      <c r="BI2" s="24">
        <v>13</v>
      </c>
      <c r="BJ2" s="24">
        <v>13</v>
      </c>
      <c r="BK2" s="24">
        <v>541</v>
      </c>
      <c r="BL2" s="24">
        <v>20</v>
      </c>
      <c r="BM2" s="24">
        <v>469</v>
      </c>
      <c r="BN2" s="24">
        <v>232</v>
      </c>
      <c r="BO2" s="24">
        <v>194</v>
      </c>
      <c r="BP2" s="24">
        <v>76</v>
      </c>
      <c r="BQ2" s="24">
        <v>89</v>
      </c>
      <c r="BR2" s="24">
        <v>77</v>
      </c>
      <c r="BS2" s="24">
        <v>38</v>
      </c>
      <c r="BT2" s="24">
        <v>176</v>
      </c>
      <c r="BU2" s="24">
        <v>447</v>
      </c>
      <c r="BV2" s="24">
        <v>16</v>
      </c>
      <c r="BW2" s="24">
        <v>386</v>
      </c>
      <c r="BX2" s="24">
        <v>215</v>
      </c>
      <c r="BY2" s="24">
        <v>182</v>
      </c>
      <c r="BZ2" s="24">
        <v>73</v>
      </c>
      <c r="CA2" s="24">
        <v>66</v>
      </c>
      <c r="CB2" s="24">
        <v>51</v>
      </c>
      <c r="CC2" s="24">
        <v>43</v>
      </c>
      <c r="CD2" s="24">
        <v>156</v>
      </c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>
        <v>238</v>
      </c>
      <c r="CP2" s="24">
        <v>6</v>
      </c>
      <c r="CQ2" s="24">
        <v>213</v>
      </c>
      <c r="CR2" s="24">
        <v>114</v>
      </c>
      <c r="CS2" s="24">
        <v>102</v>
      </c>
      <c r="CT2" s="24">
        <v>42</v>
      </c>
      <c r="CU2" s="24">
        <v>39</v>
      </c>
      <c r="CV2" s="24">
        <v>27</v>
      </c>
      <c r="CW2" s="24">
        <v>30</v>
      </c>
      <c r="CX2" s="24">
        <v>85</v>
      </c>
      <c r="CY2" s="24">
        <v>297</v>
      </c>
      <c r="CZ2" s="24">
        <v>7</v>
      </c>
      <c r="DA2" s="24">
        <v>260</v>
      </c>
      <c r="DB2" s="24">
        <v>145</v>
      </c>
      <c r="DC2" s="24">
        <v>131</v>
      </c>
      <c r="DD2" s="24">
        <v>54</v>
      </c>
      <c r="DE2" s="24">
        <v>45</v>
      </c>
      <c r="DF2" s="24">
        <v>38</v>
      </c>
      <c r="DG2" s="24">
        <v>39</v>
      </c>
      <c r="DH2" s="24">
        <v>105</v>
      </c>
      <c r="DI2" s="24">
        <v>90</v>
      </c>
      <c r="DJ2" s="24">
        <v>1</v>
      </c>
      <c r="DK2" s="24">
        <v>86</v>
      </c>
      <c r="DL2" s="24">
        <v>53</v>
      </c>
      <c r="DM2" s="24">
        <v>37</v>
      </c>
      <c r="DN2" s="24">
        <v>13</v>
      </c>
      <c r="DO2" s="24">
        <v>16</v>
      </c>
      <c r="DP2" s="24">
        <v>10</v>
      </c>
      <c r="DQ2" s="24">
        <v>19</v>
      </c>
      <c r="DR2" s="24">
        <v>31</v>
      </c>
      <c r="DS2" s="24">
        <v>274</v>
      </c>
      <c r="DT2" s="24">
        <v>8</v>
      </c>
      <c r="DU2" s="24">
        <v>245</v>
      </c>
      <c r="DV2" s="24">
        <v>141</v>
      </c>
      <c r="DW2" s="24">
        <v>120</v>
      </c>
      <c r="DX2" s="24">
        <v>48</v>
      </c>
      <c r="DY2" s="24">
        <v>40</v>
      </c>
      <c r="DZ2" s="24">
        <v>32</v>
      </c>
      <c r="EA2" s="24">
        <v>35</v>
      </c>
      <c r="EB2" s="24">
        <v>97</v>
      </c>
      <c r="EC2" s="24">
        <v>240</v>
      </c>
      <c r="ED2" s="24">
        <v>9</v>
      </c>
      <c r="EE2" s="24">
        <v>209</v>
      </c>
      <c r="EF2" s="24">
        <v>123</v>
      </c>
      <c r="EG2" s="24">
        <v>100</v>
      </c>
      <c r="EH2" s="24">
        <v>38</v>
      </c>
      <c r="EI2" s="24">
        <v>40</v>
      </c>
      <c r="EJ2" s="24">
        <v>25</v>
      </c>
      <c r="EK2" s="24">
        <v>27</v>
      </c>
      <c r="EL2" s="24">
        <v>90</v>
      </c>
      <c r="EM2" s="24">
        <v>12</v>
      </c>
      <c r="EN2" s="24"/>
      <c r="EO2" s="24">
        <v>11</v>
      </c>
      <c r="EP2" s="24">
        <v>10</v>
      </c>
      <c r="EQ2" s="24">
        <v>8</v>
      </c>
      <c r="ER2" s="24">
        <v>2</v>
      </c>
      <c r="ES2" s="24">
        <v>2</v>
      </c>
      <c r="ET2" s="24">
        <v>1</v>
      </c>
      <c r="EU2" s="24">
        <v>1</v>
      </c>
      <c r="EV2" s="24">
        <v>3</v>
      </c>
      <c r="EW2" s="24">
        <v>104</v>
      </c>
      <c r="EX2" s="24"/>
      <c r="EY2" s="24">
        <v>104</v>
      </c>
      <c r="EZ2" s="24">
        <v>90</v>
      </c>
      <c r="FA2" s="24">
        <v>58</v>
      </c>
      <c r="FB2" s="24">
        <v>23</v>
      </c>
      <c r="FC2" s="24">
        <v>29</v>
      </c>
      <c r="FD2" s="24">
        <v>14</v>
      </c>
      <c r="FE2" s="24">
        <v>15</v>
      </c>
      <c r="FF2" s="24">
        <v>55</v>
      </c>
      <c r="FG2" s="24">
        <v>410</v>
      </c>
      <c r="FH2" s="24">
        <v>10</v>
      </c>
      <c r="FI2" s="24">
        <v>364</v>
      </c>
      <c r="FJ2" s="24">
        <v>186</v>
      </c>
      <c r="FK2" s="24">
        <v>132</v>
      </c>
      <c r="FL2" s="24">
        <v>45</v>
      </c>
      <c r="FM2" s="24">
        <v>73</v>
      </c>
      <c r="FN2" s="24">
        <v>62</v>
      </c>
      <c r="FO2" s="24">
        <v>21</v>
      </c>
      <c r="FP2" s="24">
        <v>147</v>
      </c>
      <c r="FQ2" s="24">
        <v>729</v>
      </c>
      <c r="FR2" s="24">
        <v>14</v>
      </c>
      <c r="FS2" s="24">
        <v>649</v>
      </c>
      <c r="FT2" s="24">
        <v>322</v>
      </c>
      <c r="FU2" s="24">
        <v>229</v>
      </c>
      <c r="FV2" s="24">
        <v>64</v>
      </c>
      <c r="FW2" s="24">
        <v>114</v>
      </c>
      <c r="FX2" s="24">
        <v>111</v>
      </c>
      <c r="FY2" s="24">
        <v>58</v>
      </c>
      <c r="FZ2" s="24">
        <v>235</v>
      </c>
      <c r="GA2" s="24">
        <v>56.241426609999998</v>
      </c>
      <c r="GB2" s="24">
        <v>71.428571430000005</v>
      </c>
      <c r="GC2" s="24">
        <v>56.08628659</v>
      </c>
      <c r="GD2" s="24">
        <v>57.763975160000001</v>
      </c>
      <c r="GE2" s="24">
        <v>57.641921400000001</v>
      </c>
      <c r="GF2" s="24">
        <v>70.3125</v>
      </c>
      <c r="GG2" s="24">
        <v>64.035087720000007</v>
      </c>
      <c r="GH2" s="24">
        <v>55.855855859999998</v>
      </c>
      <c r="GI2" s="24">
        <v>36.206896550000003</v>
      </c>
      <c r="GJ2" s="24">
        <v>62.553191490000003</v>
      </c>
      <c r="GK2" s="24">
        <v>60</v>
      </c>
      <c r="GL2" s="24"/>
      <c r="GM2" s="24">
        <v>54</v>
      </c>
      <c r="GN2" s="24">
        <v>31</v>
      </c>
      <c r="GO2" s="24">
        <v>19</v>
      </c>
      <c r="GP2" s="24">
        <v>10</v>
      </c>
      <c r="GQ2" s="24">
        <v>8</v>
      </c>
      <c r="GR2" s="24">
        <v>8</v>
      </c>
      <c r="GS2" s="24">
        <v>7</v>
      </c>
      <c r="GT2" s="24">
        <v>18</v>
      </c>
      <c r="GU2" s="24">
        <v>105</v>
      </c>
      <c r="GV2" s="24"/>
      <c r="GW2" s="24">
        <v>97</v>
      </c>
      <c r="GX2" s="24">
        <v>52</v>
      </c>
      <c r="GY2" s="24">
        <v>43</v>
      </c>
      <c r="GZ2" s="24">
        <v>15</v>
      </c>
      <c r="HA2" s="24">
        <v>14</v>
      </c>
      <c r="HB2" s="24">
        <v>17</v>
      </c>
      <c r="HC2" s="24">
        <v>14</v>
      </c>
      <c r="HD2" s="24">
        <v>30</v>
      </c>
      <c r="HE2" s="24">
        <v>57.142857139999997</v>
      </c>
      <c r="HF2" s="24"/>
      <c r="HG2" s="24">
        <v>55.670103089999998</v>
      </c>
      <c r="HH2" s="24">
        <v>59.61538462</v>
      </c>
      <c r="HI2" s="24">
        <v>44.186046509999997</v>
      </c>
      <c r="HJ2" s="24">
        <v>66.666666669999998</v>
      </c>
      <c r="HK2" s="24">
        <v>57.142857139999997</v>
      </c>
      <c r="HL2" s="24">
        <v>47.058823529999998</v>
      </c>
      <c r="HM2" s="24">
        <v>50</v>
      </c>
      <c r="HN2" s="24">
        <v>60</v>
      </c>
      <c r="HO2" s="24">
        <v>453</v>
      </c>
      <c r="HP2" s="24">
        <v>16</v>
      </c>
      <c r="HQ2" s="24">
        <v>403</v>
      </c>
      <c r="HR2" s="24">
        <v>209</v>
      </c>
      <c r="HS2" s="24">
        <v>137</v>
      </c>
      <c r="HT2" s="24">
        <v>52</v>
      </c>
      <c r="HU2" s="24">
        <v>84</v>
      </c>
      <c r="HV2" s="24">
        <v>76</v>
      </c>
      <c r="HW2" s="24">
        <v>18</v>
      </c>
      <c r="HX2" s="24">
        <v>172</v>
      </c>
      <c r="HY2" s="24">
        <v>533</v>
      </c>
      <c r="HZ2" s="24">
        <v>20</v>
      </c>
      <c r="IA2" s="24">
        <v>473</v>
      </c>
      <c r="IB2" s="24">
        <v>253</v>
      </c>
      <c r="IC2" s="24">
        <v>153</v>
      </c>
      <c r="ID2" s="24">
        <v>54</v>
      </c>
      <c r="IE2" s="24">
        <v>98</v>
      </c>
      <c r="IF2" s="24">
        <v>92</v>
      </c>
      <c r="IG2" s="24">
        <v>22</v>
      </c>
      <c r="IH2" s="24">
        <v>195</v>
      </c>
      <c r="II2" s="24">
        <v>84.990619140000007</v>
      </c>
      <c r="IJ2" s="24">
        <v>80</v>
      </c>
      <c r="IK2" s="24">
        <v>85.200845670000007</v>
      </c>
      <c r="IL2" s="24">
        <v>82.608695650000001</v>
      </c>
      <c r="IM2" s="24">
        <v>89.542483660000002</v>
      </c>
      <c r="IN2" s="24">
        <v>96.296296299999995</v>
      </c>
      <c r="IO2" s="24">
        <v>85.714285709999999</v>
      </c>
      <c r="IP2" s="24">
        <v>82.608695650000001</v>
      </c>
      <c r="IQ2" s="24">
        <v>81.818181820000007</v>
      </c>
      <c r="IR2" s="24">
        <v>88.205128209999998</v>
      </c>
      <c r="IS2" s="24">
        <v>6832655.3399999999</v>
      </c>
      <c r="IT2" s="24">
        <v>379102.78</v>
      </c>
      <c r="IU2" s="24">
        <v>5954839.2199999997</v>
      </c>
      <c r="IV2" s="24">
        <v>3298954.02</v>
      </c>
      <c r="IW2" s="24">
        <v>2205099.98</v>
      </c>
      <c r="IX2" s="24">
        <v>766115.8</v>
      </c>
      <c r="IY2" s="24">
        <v>1195519.26</v>
      </c>
      <c r="IZ2" s="24">
        <v>915609.8</v>
      </c>
      <c r="JA2" s="24">
        <v>172664.34</v>
      </c>
      <c r="JB2" s="24">
        <v>2451967.14</v>
      </c>
      <c r="JC2" s="24">
        <v>453</v>
      </c>
      <c r="JD2" s="24">
        <v>16</v>
      </c>
      <c r="JE2" s="24">
        <v>403</v>
      </c>
      <c r="JF2" s="24">
        <v>209</v>
      </c>
      <c r="JG2" s="24">
        <v>137</v>
      </c>
      <c r="JH2" s="24">
        <v>52</v>
      </c>
      <c r="JI2" s="24">
        <v>84</v>
      </c>
      <c r="JJ2" s="24">
        <v>76</v>
      </c>
      <c r="JK2" s="24">
        <v>18</v>
      </c>
      <c r="JL2" s="24">
        <v>172</v>
      </c>
      <c r="JM2" s="24">
        <v>15083.12437</v>
      </c>
      <c r="JN2" s="24">
        <v>23693.923750000002</v>
      </c>
      <c r="JO2" s="24">
        <v>14776.27598</v>
      </c>
      <c r="JP2" s="24">
        <v>15784.468999999999</v>
      </c>
      <c r="JQ2" s="24">
        <v>16095.620290000001</v>
      </c>
      <c r="JR2" s="24">
        <v>14732.996150000001</v>
      </c>
      <c r="JS2" s="24">
        <v>14232.372139999999</v>
      </c>
      <c r="JT2" s="24">
        <v>12047.497369999999</v>
      </c>
      <c r="JU2" s="24">
        <v>9592.4633329999997</v>
      </c>
      <c r="JV2" s="24">
        <v>14255.62291</v>
      </c>
      <c r="JW2" s="24">
        <v>5324</v>
      </c>
      <c r="JX2" s="24">
        <v>6984</v>
      </c>
      <c r="JY2" s="24">
        <v>5259</v>
      </c>
      <c r="JZ2" s="24">
        <v>5448</v>
      </c>
      <c r="KA2" s="24">
        <v>5959</v>
      </c>
      <c r="KB2" s="24">
        <v>6741</v>
      </c>
      <c r="KC2" s="24">
        <v>4978</v>
      </c>
      <c r="KD2" s="24">
        <v>4295</v>
      </c>
      <c r="KE2" s="24">
        <v>2763</v>
      </c>
      <c r="KF2" s="24">
        <v>5808</v>
      </c>
      <c r="KG2" s="24">
        <v>5818</v>
      </c>
      <c r="KH2" s="24">
        <v>11699</v>
      </c>
      <c r="KI2" s="24">
        <v>5505</v>
      </c>
      <c r="KJ2" s="24">
        <v>6002</v>
      </c>
      <c r="KK2" s="24">
        <v>6301</v>
      </c>
      <c r="KL2" s="24">
        <v>7725</v>
      </c>
      <c r="KM2" s="24">
        <v>5441</v>
      </c>
      <c r="KN2" s="24">
        <v>4969</v>
      </c>
      <c r="KO2" s="24">
        <v>3022</v>
      </c>
      <c r="KP2" s="24">
        <v>5862</v>
      </c>
      <c r="KQ2" s="24">
        <v>6</v>
      </c>
      <c r="KR2" s="24"/>
      <c r="KS2" s="24">
        <v>5</v>
      </c>
      <c r="KT2" s="24">
        <v>2</v>
      </c>
      <c r="KU2" s="24">
        <v>2</v>
      </c>
      <c r="KV2" s="24">
        <v>2</v>
      </c>
      <c r="KW2" s="24">
        <v>2</v>
      </c>
      <c r="KX2" s="24"/>
      <c r="KY2" s="24">
        <v>1</v>
      </c>
      <c r="KZ2" s="24">
        <v>3</v>
      </c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</row>
    <row r="3" spans="1:342" x14ac:dyDescent="0.25">
      <c r="A3">
        <v>2</v>
      </c>
      <c r="B3" t="s">
        <v>526</v>
      </c>
      <c r="C3" s="24">
        <v>587</v>
      </c>
      <c r="D3" s="24">
        <v>54</v>
      </c>
      <c r="E3" s="24">
        <v>531</v>
      </c>
      <c r="F3" s="24">
        <v>315</v>
      </c>
      <c r="G3" s="24">
        <v>220</v>
      </c>
      <c r="H3" s="24">
        <v>100</v>
      </c>
      <c r="I3" s="24">
        <v>113</v>
      </c>
      <c r="J3" s="24">
        <v>107</v>
      </c>
      <c r="K3" s="24">
        <v>24</v>
      </c>
      <c r="L3" s="24">
        <v>262</v>
      </c>
      <c r="M3" s="24">
        <v>473</v>
      </c>
      <c r="N3" s="24">
        <v>48</v>
      </c>
      <c r="O3" s="24">
        <v>423</v>
      </c>
      <c r="P3" s="24">
        <v>268</v>
      </c>
      <c r="Q3" s="24">
        <v>175</v>
      </c>
      <c r="R3" s="24">
        <v>81</v>
      </c>
      <c r="S3" s="24">
        <v>88</v>
      </c>
      <c r="T3" s="24"/>
      <c r="U3" s="24">
        <v>18</v>
      </c>
      <c r="V3" s="24">
        <v>206</v>
      </c>
      <c r="W3" s="24">
        <v>114</v>
      </c>
      <c r="X3" s="24">
        <v>6</v>
      </c>
      <c r="Y3" s="24">
        <v>108</v>
      </c>
      <c r="Z3" s="24">
        <v>47</v>
      </c>
      <c r="AA3" s="24">
        <v>45</v>
      </c>
      <c r="AB3" s="24">
        <v>19</v>
      </c>
      <c r="AC3" s="24">
        <v>25</v>
      </c>
      <c r="AD3" s="24">
        <v>107</v>
      </c>
      <c r="AE3" s="24">
        <v>6</v>
      </c>
      <c r="AF3" s="24">
        <v>56</v>
      </c>
      <c r="AG3" s="24">
        <v>280</v>
      </c>
      <c r="AH3" s="24">
        <v>47</v>
      </c>
      <c r="AI3" s="24">
        <v>233</v>
      </c>
      <c r="AJ3" s="24">
        <v>148</v>
      </c>
      <c r="AK3" s="24">
        <v>84</v>
      </c>
      <c r="AL3" s="24">
        <v>46</v>
      </c>
      <c r="AM3" s="24">
        <v>94</v>
      </c>
      <c r="AN3" s="24">
        <v>65</v>
      </c>
      <c r="AO3" s="24">
        <v>13</v>
      </c>
      <c r="AP3" s="24">
        <v>178</v>
      </c>
      <c r="AQ3" s="24">
        <v>172</v>
      </c>
      <c r="AR3" s="24">
        <v>7</v>
      </c>
      <c r="AS3" s="24">
        <v>164</v>
      </c>
      <c r="AT3" s="24">
        <v>93</v>
      </c>
      <c r="AU3" s="24">
        <v>80</v>
      </c>
      <c r="AV3" s="24">
        <v>36</v>
      </c>
      <c r="AW3" s="24">
        <v>16</v>
      </c>
      <c r="AX3" s="24">
        <v>29</v>
      </c>
      <c r="AY3" s="24">
        <v>7</v>
      </c>
      <c r="AZ3" s="24">
        <v>66</v>
      </c>
      <c r="BA3" s="24">
        <v>135</v>
      </c>
      <c r="BB3" s="24"/>
      <c r="BC3" s="24">
        <v>134</v>
      </c>
      <c r="BD3" s="24">
        <v>74</v>
      </c>
      <c r="BE3" s="24">
        <v>56</v>
      </c>
      <c r="BF3" s="24">
        <v>18</v>
      </c>
      <c r="BG3" s="24">
        <v>3</v>
      </c>
      <c r="BH3" s="24">
        <v>13</v>
      </c>
      <c r="BI3" s="24">
        <v>4</v>
      </c>
      <c r="BJ3" s="24">
        <v>18</v>
      </c>
      <c r="BK3" s="24">
        <v>370</v>
      </c>
      <c r="BL3" s="24">
        <v>35</v>
      </c>
      <c r="BM3" s="24">
        <v>330</v>
      </c>
      <c r="BN3" s="24">
        <v>203</v>
      </c>
      <c r="BO3" s="24">
        <v>126</v>
      </c>
      <c r="BP3" s="24">
        <v>49</v>
      </c>
      <c r="BQ3" s="24">
        <v>73</v>
      </c>
      <c r="BR3" s="24">
        <v>75</v>
      </c>
      <c r="BS3" s="24">
        <v>13</v>
      </c>
      <c r="BT3" s="24">
        <v>161</v>
      </c>
      <c r="BU3" s="24">
        <v>389</v>
      </c>
      <c r="BV3" s="24">
        <v>39</v>
      </c>
      <c r="BW3" s="24">
        <v>348</v>
      </c>
      <c r="BX3" s="24">
        <v>208</v>
      </c>
      <c r="BY3" s="24">
        <v>151</v>
      </c>
      <c r="BZ3" s="24">
        <v>77</v>
      </c>
      <c r="CA3" s="24">
        <v>80</v>
      </c>
      <c r="CB3" s="24">
        <v>71</v>
      </c>
      <c r="CC3" s="24">
        <v>19</v>
      </c>
      <c r="CD3" s="24">
        <v>186</v>
      </c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>
        <v>144</v>
      </c>
      <c r="CP3" s="24">
        <v>7</v>
      </c>
      <c r="CQ3" s="24">
        <v>136</v>
      </c>
      <c r="CR3" s="24">
        <v>78</v>
      </c>
      <c r="CS3" s="24">
        <v>58</v>
      </c>
      <c r="CT3" s="24">
        <v>31</v>
      </c>
      <c r="CU3" s="24">
        <v>37</v>
      </c>
      <c r="CV3" s="24">
        <v>32</v>
      </c>
      <c r="CW3" s="24">
        <v>11</v>
      </c>
      <c r="CX3" s="24">
        <v>76</v>
      </c>
      <c r="CY3" s="24">
        <v>216</v>
      </c>
      <c r="CZ3" s="24">
        <v>15</v>
      </c>
      <c r="DA3" s="24">
        <v>200</v>
      </c>
      <c r="DB3" s="24">
        <v>113</v>
      </c>
      <c r="DC3" s="24">
        <v>88</v>
      </c>
      <c r="DD3" s="24">
        <v>46</v>
      </c>
      <c r="DE3" s="24">
        <v>49</v>
      </c>
      <c r="DF3" s="24">
        <v>42</v>
      </c>
      <c r="DG3" s="24">
        <v>16</v>
      </c>
      <c r="DH3" s="24">
        <v>110</v>
      </c>
      <c r="DI3" s="24">
        <v>10</v>
      </c>
      <c r="DJ3" s="24"/>
      <c r="DK3" s="24">
        <v>10</v>
      </c>
      <c r="DL3" s="24">
        <v>4</v>
      </c>
      <c r="DM3" s="24">
        <v>2</v>
      </c>
      <c r="DN3" s="24">
        <v>2</v>
      </c>
      <c r="DO3" s="24">
        <v>3</v>
      </c>
      <c r="DP3" s="24">
        <v>2</v>
      </c>
      <c r="DQ3" s="24">
        <v>1</v>
      </c>
      <c r="DR3" s="24">
        <v>5</v>
      </c>
      <c r="DS3" s="24">
        <v>162</v>
      </c>
      <c r="DT3" s="24">
        <v>19</v>
      </c>
      <c r="DU3" s="24">
        <v>143</v>
      </c>
      <c r="DV3" s="24">
        <v>85</v>
      </c>
      <c r="DW3" s="24">
        <v>55</v>
      </c>
      <c r="DX3" s="24">
        <v>31</v>
      </c>
      <c r="DY3" s="24">
        <v>35</v>
      </c>
      <c r="DZ3" s="24">
        <v>29</v>
      </c>
      <c r="EA3" s="24">
        <v>12</v>
      </c>
      <c r="EB3" s="24">
        <v>68</v>
      </c>
      <c r="EC3" s="24">
        <v>30</v>
      </c>
      <c r="ED3" s="24">
        <v>3</v>
      </c>
      <c r="EE3" s="24">
        <v>26</v>
      </c>
      <c r="EF3" s="24">
        <v>13</v>
      </c>
      <c r="EG3" s="24">
        <v>8</v>
      </c>
      <c r="EH3" s="24">
        <v>4</v>
      </c>
      <c r="EI3" s="24">
        <v>6</v>
      </c>
      <c r="EJ3" s="24">
        <v>9</v>
      </c>
      <c r="EK3" s="24">
        <v>3</v>
      </c>
      <c r="EL3" s="24">
        <v>14</v>
      </c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>
        <v>7</v>
      </c>
      <c r="EX3" s="24"/>
      <c r="EY3" s="24">
        <v>7</v>
      </c>
      <c r="EZ3" s="24">
        <v>7</v>
      </c>
      <c r="FA3" s="24">
        <v>1</v>
      </c>
      <c r="FB3" s="24"/>
      <c r="FC3" s="24">
        <v>3</v>
      </c>
      <c r="FD3" s="24">
        <v>1</v>
      </c>
      <c r="FE3" s="24"/>
      <c r="FF3" s="24">
        <v>4</v>
      </c>
      <c r="FG3" s="24">
        <v>277</v>
      </c>
      <c r="FH3" s="24">
        <v>29</v>
      </c>
      <c r="FI3" s="24">
        <v>243</v>
      </c>
      <c r="FJ3" s="24">
        <v>152</v>
      </c>
      <c r="FK3" s="24">
        <v>83</v>
      </c>
      <c r="FL3" s="24">
        <v>38</v>
      </c>
      <c r="FM3" s="24">
        <v>74</v>
      </c>
      <c r="FN3" s="24">
        <v>44</v>
      </c>
      <c r="FO3" s="24">
        <v>9</v>
      </c>
      <c r="FP3" s="24">
        <v>135</v>
      </c>
      <c r="FQ3" s="24">
        <v>474</v>
      </c>
      <c r="FR3" s="24">
        <v>42</v>
      </c>
      <c r="FS3" s="24">
        <v>423</v>
      </c>
      <c r="FT3" s="24">
        <v>266</v>
      </c>
      <c r="FU3" s="24">
        <v>152</v>
      </c>
      <c r="FV3" s="24">
        <v>66</v>
      </c>
      <c r="FW3" s="24">
        <v>114</v>
      </c>
      <c r="FX3" s="24">
        <v>82</v>
      </c>
      <c r="FY3" s="24">
        <v>13</v>
      </c>
      <c r="FZ3" s="24">
        <v>217</v>
      </c>
      <c r="GA3" s="24">
        <v>58.438818570000002</v>
      </c>
      <c r="GB3" s="24">
        <v>69.047619049999994</v>
      </c>
      <c r="GC3" s="24">
        <v>57.446808509999997</v>
      </c>
      <c r="GD3" s="24">
        <v>57.142857139999997</v>
      </c>
      <c r="GE3" s="24">
        <v>54.60526316</v>
      </c>
      <c r="GF3" s="24">
        <v>57.575757580000001</v>
      </c>
      <c r="GG3" s="24">
        <v>64.912280699999997</v>
      </c>
      <c r="GH3" s="24">
        <v>53.658536589999997</v>
      </c>
      <c r="GI3" s="24">
        <v>69.230769230000007</v>
      </c>
      <c r="GJ3" s="24">
        <v>62.211981569999999</v>
      </c>
      <c r="GK3" s="24">
        <v>71</v>
      </c>
      <c r="GL3" s="24">
        <v>2</v>
      </c>
      <c r="GM3" s="24">
        <v>67</v>
      </c>
      <c r="GN3" s="24">
        <v>44</v>
      </c>
      <c r="GO3" s="24">
        <v>24</v>
      </c>
      <c r="GP3" s="24">
        <v>7</v>
      </c>
      <c r="GQ3" s="24">
        <v>21</v>
      </c>
      <c r="GR3" s="24">
        <v>15</v>
      </c>
      <c r="GS3" s="24">
        <v>5</v>
      </c>
      <c r="GT3" s="24">
        <v>39</v>
      </c>
      <c r="GU3" s="24">
        <v>118</v>
      </c>
      <c r="GV3" s="24">
        <v>4</v>
      </c>
      <c r="GW3" s="24">
        <v>112</v>
      </c>
      <c r="GX3" s="24">
        <v>68</v>
      </c>
      <c r="GY3" s="24">
        <v>40</v>
      </c>
      <c r="GZ3" s="24">
        <v>13</v>
      </c>
      <c r="HA3" s="24">
        <v>29</v>
      </c>
      <c r="HB3" s="24">
        <v>24</v>
      </c>
      <c r="HC3" s="24">
        <v>7</v>
      </c>
      <c r="HD3" s="24">
        <v>53</v>
      </c>
      <c r="HE3" s="24">
        <v>60.169491530000002</v>
      </c>
      <c r="HF3" s="24">
        <v>50</v>
      </c>
      <c r="HG3" s="24">
        <v>59.821428570000002</v>
      </c>
      <c r="HH3" s="24">
        <v>64.705882349999996</v>
      </c>
      <c r="HI3" s="24">
        <v>60</v>
      </c>
      <c r="HJ3" s="24">
        <v>53.84615385</v>
      </c>
      <c r="HK3" s="24">
        <v>72.413793100000007</v>
      </c>
      <c r="HL3" s="24">
        <v>62.5</v>
      </c>
      <c r="HM3" s="24">
        <v>71.428571430000005</v>
      </c>
      <c r="HN3" s="24">
        <v>73.584905660000004</v>
      </c>
      <c r="HO3" s="24">
        <v>333</v>
      </c>
      <c r="HP3" s="24">
        <v>28</v>
      </c>
      <c r="HQ3" s="24">
        <v>300</v>
      </c>
      <c r="HR3" s="24">
        <v>191</v>
      </c>
      <c r="HS3" s="24">
        <v>98</v>
      </c>
      <c r="HT3" s="24">
        <v>46</v>
      </c>
      <c r="HU3" s="24">
        <v>91</v>
      </c>
      <c r="HV3" s="24">
        <v>42</v>
      </c>
      <c r="HW3" s="24">
        <v>7</v>
      </c>
      <c r="HX3" s="24">
        <v>157</v>
      </c>
      <c r="HY3" s="24">
        <v>393</v>
      </c>
      <c r="HZ3" s="24">
        <v>36</v>
      </c>
      <c r="IA3" s="24">
        <v>349</v>
      </c>
      <c r="IB3" s="24">
        <v>224</v>
      </c>
      <c r="IC3" s="24">
        <v>115</v>
      </c>
      <c r="ID3" s="24">
        <v>51</v>
      </c>
      <c r="IE3" s="24">
        <v>113</v>
      </c>
      <c r="IF3" s="24">
        <v>54</v>
      </c>
      <c r="IG3" s="24">
        <v>11</v>
      </c>
      <c r="IH3" s="24">
        <v>187</v>
      </c>
      <c r="II3" s="24">
        <v>84.732824429999994</v>
      </c>
      <c r="IJ3" s="24">
        <v>77.777777779999994</v>
      </c>
      <c r="IK3" s="24">
        <v>85.959885389999997</v>
      </c>
      <c r="IL3" s="24">
        <v>85.267857140000004</v>
      </c>
      <c r="IM3" s="24">
        <v>85.217391300000003</v>
      </c>
      <c r="IN3" s="24">
        <v>90.19607843</v>
      </c>
      <c r="IO3" s="24">
        <v>80.530973450000005</v>
      </c>
      <c r="IP3" s="24">
        <v>77.777777779999994</v>
      </c>
      <c r="IQ3" s="24">
        <v>63.636363639999999</v>
      </c>
      <c r="IR3" s="24">
        <v>83.957219249999994</v>
      </c>
      <c r="IS3" s="24">
        <v>5301538.0199999996</v>
      </c>
      <c r="IT3" s="24">
        <v>590203.22</v>
      </c>
      <c r="IU3" s="24">
        <v>4663790.4800000004</v>
      </c>
      <c r="IV3" s="24">
        <v>3245099.96</v>
      </c>
      <c r="IW3" s="24">
        <v>1601399.48</v>
      </c>
      <c r="IX3" s="24">
        <v>776542.36</v>
      </c>
      <c r="IY3" s="24">
        <v>1266497.3400000001</v>
      </c>
      <c r="IZ3" s="24">
        <v>541617.16</v>
      </c>
      <c r="JA3" s="24">
        <v>37475.1</v>
      </c>
      <c r="JB3" s="24">
        <v>2460105.56</v>
      </c>
      <c r="JC3" s="24">
        <v>333</v>
      </c>
      <c r="JD3" s="24">
        <v>28</v>
      </c>
      <c r="JE3" s="24">
        <v>300</v>
      </c>
      <c r="JF3" s="24">
        <v>191</v>
      </c>
      <c r="JG3" s="24">
        <v>98</v>
      </c>
      <c r="JH3" s="24">
        <v>46</v>
      </c>
      <c r="JI3" s="24">
        <v>91</v>
      </c>
      <c r="JJ3" s="24">
        <v>42</v>
      </c>
      <c r="JK3" s="24">
        <v>7</v>
      </c>
      <c r="JL3" s="24">
        <v>157</v>
      </c>
      <c r="JM3" s="24">
        <v>15920.534589999999</v>
      </c>
      <c r="JN3" s="24">
        <v>21078.686430000002</v>
      </c>
      <c r="JO3" s="24">
        <v>15545.968269999999</v>
      </c>
      <c r="JP3" s="24">
        <v>16990.05215</v>
      </c>
      <c r="JQ3" s="24">
        <v>16340.811019999999</v>
      </c>
      <c r="JR3" s="24">
        <v>16881.355650000001</v>
      </c>
      <c r="JS3" s="24">
        <v>13917.553190000001</v>
      </c>
      <c r="JT3" s="24">
        <v>12895.64667</v>
      </c>
      <c r="JU3" s="24">
        <v>5353.5857139999998</v>
      </c>
      <c r="JV3" s="24">
        <v>15669.462170000001</v>
      </c>
      <c r="JW3" s="24">
        <v>5594</v>
      </c>
      <c r="JX3" s="24">
        <v>8747</v>
      </c>
      <c r="JY3" s="24">
        <v>5289</v>
      </c>
      <c r="JZ3" s="24">
        <v>5748</v>
      </c>
      <c r="KA3" s="24">
        <v>5447</v>
      </c>
      <c r="KB3" s="24">
        <v>6502</v>
      </c>
      <c r="KC3" s="24">
        <v>4499</v>
      </c>
      <c r="KD3" s="24">
        <v>5075</v>
      </c>
      <c r="KE3" s="24">
        <v>1612</v>
      </c>
      <c r="KF3" s="24">
        <v>4916</v>
      </c>
      <c r="KG3" s="24">
        <v>5904</v>
      </c>
      <c r="KH3" s="24">
        <v>9095</v>
      </c>
      <c r="KI3" s="24">
        <v>5558</v>
      </c>
      <c r="KJ3" s="24">
        <v>5851</v>
      </c>
      <c r="KK3" s="24">
        <v>6071</v>
      </c>
      <c r="KL3" s="24">
        <v>5805</v>
      </c>
      <c r="KM3" s="24">
        <v>5009</v>
      </c>
      <c r="KN3" s="24">
        <v>5293</v>
      </c>
      <c r="KO3" s="24">
        <v>2398</v>
      </c>
      <c r="KP3" s="24">
        <v>5451</v>
      </c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</row>
    <row r="4" spans="1:342" x14ac:dyDescent="0.25">
      <c r="A4">
        <v>3</v>
      </c>
      <c r="B4" t="s">
        <v>517</v>
      </c>
      <c r="C4" s="24">
        <v>98</v>
      </c>
      <c r="D4" s="24">
        <v>4</v>
      </c>
      <c r="E4" s="24">
        <v>75</v>
      </c>
      <c r="F4" s="24">
        <v>33</v>
      </c>
      <c r="G4" s="24">
        <v>18</v>
      </c>
      <c r="H4" s="24">
        <v>5</v>
      </c>
      <c r="I4" s="24">
        <v>7</v>
      </c>
      <c r="J4" s="24">
        <v>7</v>
      </c>
      <c r="K4" s="24">
        <v>2</v>
      </c>
      <c r="L4" s="24">
        <v>30</v>
      </c>
      <c r="M4" s="24">
        <v>88</v>
      </c>
      <c r="N4" s="24">
        <v>4</v>
      </c>
      <c r="O4" s="24">
        <v>68</v>
      </c>
      <c r="P4" s="24">
        <v>30</v>
      </c>
      <c r="Q4" s="24">
        <v>13</v>
      </c>
      <c r="R4" s="24">
        <v>5</v>
      </c>
      <c r="S4" s="24">
        <v>7</v>
      </c>
      <c r="T4" s="24"/>
      <c r="U4" s="24">
        <v>2</v>
      </c>
      <c r="V4" s="24">
        <v>26</v>
      </c>
      <c r="W4" s="24">
        <v>10</v>
      </c>
      <c r="X4" s="24"/>
      <c r="Y4" s="24">
        <v>7</v>
      </c>
      <c r="Z4" s="24">
        <v>3</v>
      </c>
      <c r="AA4" s="24">
        <v>5</v>
      </c>
      <c r="AB4" s="24"/>
      <c r="AC4" s="24"/>
      <c r="AD4" s="24">
        <v>7</v>
      </c>
      <c r="AE4" s="24"/>
      <c r="AF4" s="24">
        <v>4</v>
      </c>
      <c r="AG4" s="24">
        <v>51</v>
      </c>
      <c r="AH4" s="24">
        <v>4</v>
      </c>
      <c r="AI4" s="24">
        <v>39</v>
      </c>
      <c r="AJ4" s="24">
        <v>17</v>
      </c>
      <c r="AK4" s="24">
        <v>10</v>
      </c>
      <c r="AL4" s="24">
        <v>2</v>
      </c>
      <c r="AM4" s="24">
        <v>6</v>
      </c>
      <c r="AN4" s="24">
        <v>3</v>
      </c>
      <c r="AO4" s="24">
        <v>1</v>
      </c>
      <c r="AP4" s="24">
        <v>27</v>
      </c>
      <c r="AQ4" s="24">
        <v>22</v>
      </c>
      <c r="AR4" s="24"/>
      <c r="AS4" s="24">
        <v>17</v>
      </c>
      <c r="AT4" s="24">
        <v>9</v>
      </c>
      <c r="AU4" s="24">
        <v>5</v>
      </c>
      <c r="AV4" s="24">
        <v>2</v>
      </c>
      <c r="AW4" s="24"/>
      <c r="AX4" s="24">
        <v>4</v>
      </c>
      <c r="AY4" s="24">
        <v>1</v>
      </c>
      <c r="AZ4" s="24">
        <v>2</v>
      </c>
      <c r="BA4" s="24">
        <v>25</v>
      </c>
      <c r="BB4" s="24"/>
      <c r="BC4" s="24">
        <v>19</v>
      </c>
      <c r="BD4" s="24">
        <v>7</v>
      </c>
      <c r="BE4" s="24">
        <v>3</v>
      </c>
      <c r="BF4" s="24">
        <v>1</v>
      </c>
      <c r="BG4" s="24">
        <v>1</v>
      </c>
      <c r="BH4" s="24"/>
      <c r="BI4" s="24"/>
      <c r="BJ4" s="24">
        <v>1</v>
      </c>
      <c r="BK4" s="24">
        <v>56</v>
      </c>
      <c r="BL4" s="24">
        <v>2</v>
      </c>
      <c r="BM4" s="24">
        <v>44</v>
      </c>
      <c r="BN4" s="24">
        <v>20</v>
      </c>
      <c r="BO4" s="24">
        <v>13</v>
      </c>
      <c r="BP4" s="24">
        <v>6</v>
      </c>
      <c r="BQ4" s="24">
        <v>4</v>
      </c>
      <c r="BR4" s="24">
        <v>6</v>
      </c>
      <c r="BS4" s="24">
        <v>2</v>
      </c>
      <c r="BT4" s="24">
        <v>16</v>
      </c>
      <c r="BU4" s="24">
        <v>85</v>
      </c>
      <c r="BV4" s="24">
        <v>3</v>
      </c>
      <c r="BW4" s="24">
        <v>65</v>
      </c>
      <c r="BX4" s="24">
        <v>29</v>
      </c>
      <c r="BY4" s="24">
        <v>17</v>
      </c>
      <c r="BZ4" s="24">
        <v>5</v>
      </c>
      <c r="CA4" s="24">
        <v>7</v>
      </c>
      <c r="CB4" s="24">
        <v>7</v>
      </c>
      <c r="CC4" s="24">
        <v>1</v>
      </c>
      <c r="CD4" s="24">
        <v>29</v>
      </c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>
        <v>20</v>
      </c>
      <c r="CP4" s="24">
        <v>1</v>
      </c>
      <c r="CQ4" s="24">
        <v>13</v>
      </c>
      <c r="CR4" s="24">
        <v>1</v>
      </c>
      <c r="CS4" s="24">
        <v>4</v>
      </c>
      <c r="CT4" s="24"/>
      <c r="CU4" s="24">
        <v>2</v>
      </c>
      <c r="CV4" s="24">
        <v>3</v>
      </c>
      <c r="CW4" s="24"/>
      <c r="CX4" s="24">
        <v>6</v>
      </c>
      <c r="CY4" s="24">
        <v>40</v>
      </c>
      <c r="CZ4" s="24">
        <v>2</v>
      </c>
      <c r="DA4" s="24">
        <v>30</v>
      </c>
      <c r="DB4" s="24">
        <v>15</v>
      </c>
      <c r="DC4" s="24">
        <v>8</v>
      </c>
      <c r="DD4" s="24">
        <v>1</v>
      </c>
      <c r="DE4" s="24">
        <v>3</v>
      </c>
      <c r="DF4" s="24">
        <v>3</v>
      </c>
      <c r="DG4" s="24"/>
      <c r="DH4" s="24">
        <v>17</v>
      </c>
      <c r="DI4" s="24">
        <v>1</v>
      </c>
      <c r="DJ4" s="24"/>
      <c r="DK4" s="24">
        <v>1</v>
      </c>
      <c r="DL4" s="24"/>
      <c r="DM4" s="24"/>
      <c r="DN4" s="24"/>
      <c r="DO4" s="24"/>
      <c r="DP4" s="24"/>
      <c r="DQ4" s="24"/>
      <c r="DR4" s="24">
        <v>1</v>
      </c>
      <c r="DS4" s="24">
        <v>6</v>
      </c>
      <c r="DT4" s="24"/>
      <c r="DU4" s="24">
        <v>5</v>
      </c>
      <c r="DV4" s="24"/>
      <c r="DW4" s="24">
        <v>2</v>
      </c>
      <c r="DX4" s="24"/>
      <c r="DY4" s="24"/>
      <c r="DZ4" s="24">
        <v>2</v>
      </c>
      <c r="EA4" s="24"/>
      <c r="EB4" s="24">
        <v>1</v>
      </c>
      <c r="EC4" s="24">
        <v>30</v>
      </c>
      <c r="ED4" s="24">
        <v>2</v>
      </c>
      <c r="EE4" s="24">
        <v>21</v>
      </c>
      <c r="EF4" s="24">
        <v>11</v>
      </c>
      <c r="EG4" s="24">
        <v>6</v>
      </c>
      <c r="EH4" s="24">
        <v>3</v>
      </c>
      <c r="EI4" s="24">
        <v>3</v>
      </c>
      <c r="EJ4" s="24">
        <v>2</v>
      </c>
      <c r="EK4" s="24">
        <v>1</v>
      </c>
      <c r="EL4" s="24">
        <v>11</v>
      </c>
      <c r="EM4" s="24">
        <v>2</v>
      </c>
      <c r="EN4" s="24"/>
      <c r="EO4" s="24">
        <v>1</v>
      </c>
      <c r="EP4" s="24">
        <v>1</v>
      </c>
      <c r="EQ4" s="24">
        <v>1</v>
      </c>
      <c r="ER4" s="24">
        <v>1</v>
      </c>
      <c r="ES4" s="24"/>
      <c r="ET4" s="24"/>
      <c r="EU4" s="24"/>
      <c r="EV4" s="24"/>
      <c r="EW4" s="24">
        <v>3</v>
      </c>
      <c r="EX4" s="24"/>
      <c r="EY4" s="24">
        <v>3</v>
      </c>
      <c r="EZ4" s="24">
        <v>3</v>
      </c>
      <c r="FA4" s="24">
        <v>1</v>
      </c>
      <c r="FB4" s="24">
        <v>1</v>
      </c>
      <c r="FC4" s="24"/>
      <c r="FD4" s="24"/>
      <c r="FE4" s="24"/>
      <c r="FF4" s="24">
        <v>3</v>
      </c>
      <c r="FG4" s="24">
        <v>20</v>
      </c>
      <c r="FH4" s="24">
        <v>2</v>
      </c>
      <c r="FI4" s="24">
        <v>15</v>
      </c>
      <c r="FJ4" s="24">
        <v>8</v>
      </c>
      <c r="FK4" s="24">
        <v>4</v>
      </c>
      <c r="FL4" s="24">
        <v>2</v>
      </c>
      <c r="FM4" s="24">
        <v>2</v>
      </c>
      <c r="FN4" s="24">
        <v>1</v>
      </c>
      <c r="FO4" s="24">
        <v>1</v>
      </c>
      <c r="FP4" s="24">
        <v>7</v>
      </c>
      <c r="FQ4" s="24">
        <v>27</v>
      </c>
      <c r="FR4" s="24">
        <v>2</v>
      </c>
      <c r="FS4" s="24">
        <v>21</v>
      </c>
      <c r="FT4" s="24">
        <v>10</v>
      </c>
      <c r="FU4" s="24">
        <v>6</v>
      </c>
      <c r="FV4" s="24">
        <v>4</v>
      </c>
      <c r="FW4" s="24">
        <v>4</v>
      </c>
      <c r="FX4" s="24">
        <v>3</v>
      </c>
      <c r="FY4" s="24">
        <v>2</v>
      </c>
      <c r="FZ4" s="24">
        <v>9</v>
      </c>
      <c r="GA4" s="24">
        <v>74.074074069999995</v>
      </c>
      <c r="GB4" s="24">
        <v>100</v>
      </c>
      <c r="GC4" s="24">
        <v>71.428571430000005</v>
      </c>
      <c r="GD4" s="24">
        <v>80</v>
      </c>
      <c r="GE4" s="24">
        <v>66.666666669999998</v>
      </c>
      <c r="GF4" s="24">
        <v>50</v>
      </c>
      <c r="GG4" s="24">
        <v>50</v>
      </c>
      <c r="GH4" s="24">
        <v>33.333333330000002</v>
      </c>
      <c r="GI4" s="24">
        <v>50</v>
      </c>
      <c r="GJ4" s="24">
        <v>77.777777779999994</v>
      </c>
      <c r="GK4" s="24">
        <v>5</v>
      </c>
      <c r="GL4" s="24"/>
      <c r="GM4" s="24">
        <v>3</v>
      </c>
      <c r="GN4" s="24">
        <v>1</v>
      </c>
      <c r="GO4" s="24">
        <v>1</v>
      </c>
      <c r="GP4" s="24">
        <v>0</v>
      </c>
      <c r="GQ4" s="24"/>
      <c r="GR4" s="24">
        <v>0</v>
      </c>
      <c r="GS4" s="24"/>
      <c r="GT4" s="24"/>
      <c r="GU4" s="24">
        <v>6</v>
      </c>
      <c r="GV4" s="24"/>
      <c r="GW4" s="24">
        <v>4</v>
      </c>
      <c r="GX4" s="24">
        <v>1</v>
      </c>
      <c r="GY4" s="24">
        <v>2</v>
      </c>
      <c r="GZ4" s="24">
        <v>1</v>
      </c>
      <c r="HA4" s="24"/>
      <c r="HB4" s="24">
        <v>1</v>
      </c>
      <c r="HC4" s="24"/>
      <c r="HD4" s="24"/>
      <c r="HE4" s="24">
        <v>83.333333330000002</v>
      </c>
      <c r="HF4" s="24"/>
      <c r="HG4" s="24">
        <v>75</v>
      </c>
      <c r="HH4" s="24">
        <v>100</v>
      </c>
      <c r="HI4" s="24">
        <v>50</v>
      </c>
      <c r="HJ4" s="24">
        <v>0</v>
      </c>
      <c r="HK4" s="24"/>
      <c r="HL4" s="24">
        <v>0</v>
      </c>
      <c r="HM4" s="24"/>
      <c r="HN4" s="24"/>
      <c r="HO4" s="24">
        <v>11</v>
      </c>
      <c r="HP4" s="24">
        <v>1</v>
      </c>
      <c r="HQ4" s="24">
        <v>8</v>
      </c>
      <c r="HR4" s="24">
        <v>4</v>
      </c>
      <c r="HS4" s="24">
        <v>0</v>
      </c>
      <c r="HT4" s="24"/>
      <c r="HU4" s="24">
        <v>2</v>
      </c>
      <c r="HV4" s="24">
        <v>1</v>
      </c>
      <c r="HW4" s="24"/>
      <c r="HX4" s="24">
        <v>4</v>
      </c>
      <c r="HY4" s="24">
        <v>14</v>
      </c>
      <c r="HZ4" s="24">
        <v>1</v>
      </c>
      <c r="IA4" s="24">
        <v>11</v>
      </c>
      <c r="IB4" s="24">
        <v>5</v>
      </c>
      <c r="IC4" s="24">
        <v>1</v>
      </c>
      <c r="ID4" s="24"/>
      <c r="IE4" s="24">
        <v>2</v>
      </c>
      <c r="IF4" s="24">
        <v>1</v>
      </c>
      <c r="IG4" s="24"/>
      <c r="IH4" s="24">
        <v>5</v>
      </c>
      <c r="II4" s="24">
        <v>78.571428569999995</v>
      </c>
      <c r="IJ4" s="24">
        <v>100</v>
      </c>
      <c r="IK4" s="24">
        <v>72.727272729999996</v>
      </c>
      <c r="IL4" s="24">
        <v>80</v>
      </c>
      <c r="IM4" s="24">
        <v>0</v>
      </c>
      <c r="IN4" s="24"/>
      <c r="IO4" s="24">
        <v>100</v>
      </c>
      <c r="IP4" s="24">
        <v>100</v>
      </c>
      <c r="IQ4" s="24"/>
      <c r="IR4" s="24">
        <v>80</v>
      </c>
      <c r="IS4" s="24">
        <v>162123.42000000001</v>
      </c>
      <c r="IT4" s="24">
        <v>9998.92</v>
      </c>
      <c r="IU4" s="24">
        <v>148275.4</v>
      </c>
      <c r="IV4" s="24">
        <v>92130.559999999998</v>
      </c>
      <c r="IW4" s="24"/>
      <c r="IX4" s="24"/>
      <c r="IY4" s="24">
        <v>30197</v>
      </c>
      <c r="IZ4" s="24">
        <v>14706</v>
      </c>
      <c r="JA4" s="24"/>
      <c r="JB4" s="24">
        <v>95957.56</v>
      </c>
      <c r="JC4" s="24">
        <v>11</v>
      </c>
      <c r="JD4" s="24">
        <v>1</v>
      </c>
      <c r="JE4" s="24">
        <v>8</v>
      </c>
      <c r="JF4" s="24">
        <v>4</v>
      </c>
      <c r="JG4" s="24"/>
      <c r="JH4" s="24"/>
      <c r="JI4" s="24">
        <v>2</v>
      </c>
      <c r="JJ4" s="24">
        <v>1</v>
      </c>
      <c r="JK4" s="24"/>
      <c r="JL4" s="24">
        <v>4</v>
      </c>
      <c r="JM4" s="24">
        <v>14738.49273</v>
      </c>
      <c r="JN4" s="24">
        <v>9998.92</v>
      </c>
      <c r="JO4" s="24">
        <v>18534.424999999999</v>
      </c>
      <c r="JP4" s="24">
        <v>23032.639999999999</v>
      </c>
      <c r="JQ4" s="24"/>
      <c r="JR4" s="24"/>
      <c r="JS4" s="24">
        <v>15098.5</v>
      </c>
      <c r="JT4" s="24">
        <v>14706</v>
      </c>
      <c r="JU4" s="24"/>
      <c r="JV4" s="24">
        <v>23989.39</v>
      </c>
      <c r="JW4" s="24">
        <v>5000</v>
      </c>
      <c r="JX4" s="24">
        <v>4639</v>
      </c>
      <c r="JY4" s="24">
        <v>5344</v>
      </c>
      <c r="JZ4" s="24">
        <v>2981</v>
      </c>
      <c r="KA4" s="24">
        <v>3206</v>
      </c>
      <c r="KB4" s="24">
        <v>1866</v>
      </c>
      <c r="KC4" s="24">
        <v>3959</v>
      </c>
      <c r="KD4" s="24">
        <v>5994</v>
      </c>
      <c r="KE4" s="24">
        <v>4102</v>
      </c>
      <c r="KF4" s="24">
        <v>5366</v>
      </c>
      <c r="KG4" s="24">
        <v>6439</v>
      </c>
      <c r="KH4" s="24">
        <v>5000</v>
      </c>
      <c r="KI4" s="24">
        <v>8817</v>
      </c>
      <c r="KJ4" s="24">
        <v>9359</v>
      </c>
      <c r="KK4" s="24"/>
      <c r="KL4" s="24"/>
      <c r="KM4" s="24">
        <v>8817</v>
      </c>
      <c r="KN4" s="24">
        <v>9359</v>
      </c>
      <c r="KO4" s="24"/>
      <c r="KP4" s="24">
        <v>9359</v>
      </c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</row>
    <row r="5" spans="1:342" x14ac:dyDescent="0.25">
      <c r="A5">
        <v>4</v>
      </c>
      <c r="B5" t="s">
        <v>529</v>
      </c>
      <c r="C5" s="24">
        <v>477</v>
      </c>
      <c r="D5" s="24">
        <v>27</v>
      </c>
      <c r="E5" s="24">
        <v>388</v>
      </c>
      <c r="F5" s="24">
        <v>190</v>
      </c>
      <c r="G5" s="24">
        <v>140</v>
      </c>
      <c r="H5" s="24">
        <v>40</v>
      </c>
      <c r="I5" s="24">
        <v>62</v>
      </c>
      <c r="J5" s="24">
        <v>67</v>
      </c>
      <c r="K5" s="24">
        <v>33</v>
      </c>
      <c r="L5" s="24">
        <v>153</v>
      </c>
      <c r="M5" s="24">
        <v>388</v>
      </c>
      <c r="N5" s="24">
        <v>22</v>
      </c>
      <c r="O5" s="24">
        <v>317</v>
      </c>
      <c r="P5" s="24">
        <v>159</v>
      </c>
      <c r="Q5" s="24">
        <v>111</v>
      </c>
      <c r="R5" s="24">
        <v>32</v>
      </c>
      <c r="S5" s="24">
        <v>46</v>
      </c>
      <c r="T5" s="24"/>
      <c r="U5" s="24">
        <v>31</v>
      </c>
      <c r="V5" s="24">
        <v>120</v>
      </c>
      <c r="W5" s="24">
        <v>89</v>
      </c>
      <c r="X5" s="24">
        <v>5</v>
      </c>
      <c r="Y5" s="24">
        <v>71</v>
      </c>
      <c r="Z5" s="24">
        <v>31</v>
      </c>
      <c r="AA5" s="24">
        <v>29</v>
      </c>
      <c r="AB5" s="24">
        <v>8</v>
      </c>
      <c r="AC5" s="24">
        <v>16</v>
      </c>
      <c r="AD5" s="24">
        <v>67</v>
      </c>
      <c r="AE5" s="24">
        <v>2</v>
      </c>
      <c r="AF5" s="24">
        <v>33</v>
      </c>
      <c r="AG5" s="24">
        <v>181</v>
      </c>
      <c r="AH5" s="24">
        <v>24</v>
      </c>
      <c r="AI5" s="24">
        <v>133</v>
      </c>
      <c r="AJ5" s="24">
        <v>71</v>
      </c>
      <c r="AK5" s="24">
        <v>43</v>
      </c>
      <c r="AL5" s="24">
        <v>13</v>
      </c>
      <c r="AM5" s="24">
        <v>46</v>
      </c>
      <c r="AN5" s="24">
        <v>32</v>
      </c>
      <c r="AO5" s="24">
        <v>15</v>
      </c>
      <c r="AP5" s="24">
        <v>103</v>
      </c>
      <c r="AQ5" s="24">
        <v>158</v>
      </c>
      <c r="AR5" s="24">
        <v>3</v>
      </c>
      <c r="AS5" s="24">
        <v>135</v>
      </c>
      <c r="AT5" s="24">
        <v>61</v>
      </c>
      <c r="AU5" s="24">
        <v>51</v>
      </c>
      <c r="AV5" s="24">
        <v>19</v>
      </c>
      <c r="AW5" s="24">
        <v>15</v>
      </c>
      <c r="AX5" s="24">
        <v>22</v>
      </c>
      <c r="AY5" s="24">
        <v>10</v>
      </c>
      <c r="AZ5" s="24">
        <v>39</v>
      </c>
      <c r="BA5" s="24">
        <v>138</v>
      </c>
      <c r="BB5" s="24"/>
      <c r="BC5" s="24">
        <v>120</v>
      </c>
      <c r="BD5" s="24">
        <v>58</v>
      </c>
      <c r="BE5" s="24">
        <v>46</v>
      </c>
      <c r="BF5" s="24">
        <v>8</v>
      </c>
      <c r="BG5" s="24">
        <v>1</v>
      </c>
      <c r="BH5" s="24">
        <v>13</v>
      </c>
      <c r="BI5" s="24">
        <v>8</v>
      </c>
      <c r="BJ5" s="24">
        <v>11</v>
      </c>
      <c r="BK5" s="24">
        <v>502</v>
      </c>
      <c r="BL5" s="24">
        <v>25</v>
      </c>
      <c r="BM5" s="24">
        <v>417</v>
      </c>
      <c r="BN5" s="24">
        <v>220</v>
      </c>
      <c r="BO5" s="24">
        <v>136</v>
      </c>
      <c r="BP5" s="24">
        <v>47</v>
      </c>
      <c r="BQ5" s="24">
        <v>74</v>
      </c>
      <c r="BR5" s="24">
        <v>70</v>
      </c>
      <c r="BS5" s="24">
        <v>23</v>
      </c>
      <c r="BT5" s="24">
        <v>182</v>
      </c>
      <c r="BU5" s="24">
        <v>428</v>
      </c>
      <c r="BV5" s="24">
        <v>24</v>
      </c>
      <c r="BW5" s="24">
        <v>348</v>
      </c>
      <c r="BX5" s="24">
        <v>172</v>
      </c>
      <c r="BY5" s="24">
        <v>132</v>
      </c>
      <c r="BZ5" s="24">
        <v>40</v>
      </c>
      <c r="CA5" s="24">
        <v>57</v>
      </c>
      <c r="CB5" s="24">
        <v>64</v>
      </c>
      <c r="CC5" s="24">
        <v>30</v>
      </c>
      <c r="CD5" s="24">
        <v>139</v>
      </c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>
        <v>182</v>
      </c>
      <c r="CP5" s="24">
        <v>8</v>
      </c>
      <c r="CQ5" s="24">
        <v>141</v>
      </c>
      <c r="CR5" s="24">
        <v>68</v>
      </c>
      <c r="CS5" s="24">
        <v>61</v>
      </c>
      <c r="CT5" s="24">
        <v>19</v>
      </c>
      <c r="CU5" s="24">
        <v>26</v>
      </c>
      <c r="CV5" s="24">
        <v>23</v>
      </c>
      <c r="CW5" s="24">
        <v>15</v>
      </c>
      <c r="CX5" s="24">
        <v>54</v>
      </c>
      <c r="CY5" s="24">
        <v>188</v>
      </c>
      <c r="CZ5" s="24">
        <v>8</v>
      </c>
      <c r="DA5" s="24">
        <v>145</v>
      </c>
      <c r="DB5" s="24">
        <v>69</v>
      </c>
      <c r="DC5" s="24">
        <v>64</v>
      </c>
      <c r="DD5" s="24">
        <v>21</v>
      </c>
      <c r="DE5" s="24">
        <v>25</v>
      </c>
      <c r="DF5" s="24">
        <v>22</v>
      </c>
      <c r="DG5" s="24">
        <v>17</v>
      </c>
      <c r="DH5" s="24">
        <v>55</v>
      </c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>
        <v>111</v>
      </c>
      <c r="DT5" s="24">
        <v>5</v>
      </c>
      <c r="DU5" s="24">
        <v>86</v>
      </c>
      <c r="DV5" s="24">
        <v>41</v>
      </c>
      <c r="DW5" s="24">
        <v>38</v>
      </c>
      <c r="DX5" s="24">
        <v>13</v>
      </c>
      <c r="DY5" s="24">
        <v>12</v>
      </c>
      <c r="DZ5" s="24">
        <v>16</v>
      </c>
      <c r="EA5" s="24">
        <v>8</v>
      </c>
      <c r="EB5" s="24">
        <v>26</v>
      </c>
      <c r="EC5" s="24">
        <v>155</v>
      </c>
      <c r="ED5" s="24">
        <v>6</v>
      </c>
      <c r="EE5" s="24">
        <v>124</v>
      </c>
      <c r="EF5" s="24">
        <v>60</v>
      </c>
      <c r="EG5" s="24">
        <v>48</v>
      </c>
      <c r="EH5" s="24">
        <v>20</v>
      </c>
      <c r="EI5" s="24">
        <v>22</v>
      </c>
      <c r="EJ5" s="24">
        <v>21</v>
      </c>
      <c r="EK5" s="24">
        <v>10</v>
      </c>
      <c r="EL5" s="24">
        <v>45</v>
      </c>
      <c r="EM5" s="24">
        <v>7</v>
      </c>
      <c r="EN5" s="24">
        <v>1</v>
      </c>
      <c r="EO5" s="24">
        <v>4</v>
      </c>
      <c r="EP5" s="24">
        <v>2</v>
      </c>
      <c r="EQ5" s="24">
        <v>1</v>
      </c>
      <c r="ER5" s="24">
        <v>1</v>
      </c>
      <c r="ES5" s="24">
        <v>2</v>
      </c>
      <c r="ET5" s="24">
        <v>3</v>
      </c>
      <c r="EU5" s="24"/>
      <c r="EV5" s="24">
        <v>2</v>
      </c>
      <c r="EW5" s="24">
        <v>43</v>
      </c>
      <c r="EX5" s="24"/>
      <c r="EY5" s="24">
        <v>43</v>
      </c>
      <c r="EZ5" s="24">
        <v>36</v>
      </c>
      <c r="FA5" s="24">
        <v>22</v>
      </c>
      <c r="FB5" s="24">
        <v>11</v>
      </c>
      <c r="FC5" s="24">
        <v>15</v>
      </c>
      <c r="FD5" s="24">
        <v>11</v>
      </c>
      <c r="FE5" s="24">
        <v>4</v>
      </c>
      <c r="FF5" s="24">
        <v>24</v>
      </c>
      <c r="FG5" s="24">
        <v>247</v>
      </c>
      <c r="FH5" s="24">
        <v>12</v>
      </c>
      <c r="FI5" s="24">
        <v>209</v>
      </c>
      <c r="FJ5" s="24">
        <v>109</v>
      </c>
      <c r="FK5" s="24">
        <v>70</v>
      </c>
      <c r="FL5" s="24">
        <v>18</v>
      </c>
      <c r="FM5" s="24">
        <v>45</v>
      </c>
      <c r="FN5" s="24">
        <v>26</v>
      </c>
      <c r="FO5" s="24">
        <v>8</v>
      </c>
      <c r="FP5" s="24">
        <v>100</v>
      </c>
      <c r="FQ5" s="24">
        <v>422</v>
      </c>
      <c r="FR5" s="24">
        <v>22</v>
      </c>
      <c r="FS5" s="24">
        <v>358</v>
      </c>
      <c r="FT5" s="24">
        <v>181</v>
      </c>
      <c r="FU5" s="24">
        <v>112</v>
      </c>
      <c r="FV5" s="24">
        <v>35</v>
      </c>
      <c r="FW5" s="24">
        <v>66</v>
      </c>
      <c r="FX5" s="24">
        <v>53</v>
      </c>
      <c r="FY5" s="24">
        <v>11</v>
      </c>
      <c r="FZ5" s="24">
        <v>150</v>
      </c>
      <c r="GA5" s="24">
        <v>58.530805690000001</v>
      </c>
      <c r="GB5" s="24">
        <v>54.545454550000002</v>
      </c>
      <c r="GC5" s="24">
        <v>58.379888270000002</v>
      </c>
      <c r="GD5" s="24">
        <v>60.220994480000002</v>
      </c>
      <c r="GE5" s="24">
        <v>62.5</v>
      </c>
      <c r="GF5" s="24">
        <v>51.428571429999998</v>
      </c>
      <c r="GG5" s="24">
        <v>68.181818179999993</v>
      </c>
      <c r="GH5" s="24">
        <v>49.056603770000002</v>
      </c>
      <c r="GI5" s="24">
        <v>72.727272729999996</v>
      </c>
      <c r="GJ5" s="24">
        <v>66.666666669999998</v>
      </c>
      <c r="GK5" s="24">
        <v>79</v>
      </c>
      <c r="GL5" s="24">
        <v>6</v>
      </c>
      <c r="GM5" s="24">
        <v>62</v>
      </c>
      <c r="GN5" s="24">
        <v>34</v>
      </c>
      <c r="GO5" s="24">
        <v>23</v>
      </c>
      <c r="GP5" s="24">
        <v>5</v>
      </c>
      <c r="GQ5" s="24">
        <v>17</v>
      </c>
      <c r="GR5" s="24">
        <v>9</v>
      </c>
      <c r="GS5" s="24">
        <v>2</v>
      </c>
      <c r="GT5" s="24">
        <v>36</v>
      </c>
      <c r="GU5" s="24">
        <v>120</v>
      </c>
      <c r="GV5" s="24">
        <v>10</v>
      </c>
      <c r="GW5" s="24">
        <v>94</v>
      </c>
      <c r="GX5" s="24">
        <v>52</v>
      </c>
      <c r="GY5" s="24">
        <v>31</v>
      </c>
      <c r="GZ5" s="24">
        <v>7</v>
      </c>
      <c r="HA5" s="24">
        <v>25</v>
      </c>
      <c r="HB5" s="24">
        <v>15</v>
      </c>
      <c r="HC5" s="24">
        <v>2</v>
      </c>
      <c r="HD5" s="24">
        <v>50</v>
      </c>
      <c r="HE5" s="24">
        <v>65.833333330000002</v>
      </c>
      <c r="HF5" s="24">
        <v>60</v>
      </c>
      <c r="HG5" s="24">
        <v>65.957446809999993</v>
      </c>
      <c r="HH5" s="24">
        <v>65.38461538</v>
      </c>
      <c r="HI5" s="24">
        <v>74.193548390000004</v>
      </c>
      <c r="HJ5" s="24">
        <v>71.428571430000005</v>
      </c>
      <c r="HK5" s="24">
        <v>68</v>
      </c>
      <c r="HL5" s="24">
        <v>60</v>
      </c>
      <c r="HM5" s="24">
        <v>100</v>
      </c>
      <c r="HN5" s="24">
        <v>72</v>
      </c>
      <c r="HO5" s="24">
        <v>265</v>
      </c>
      <c r="HP5" s="24">
        <v>26</v>
      </c>
      <c r="HQ5" s="24">
        <v>221</v>
      </c>
      <c r="HR5" s="24">
        <v>116</v>
      </c>
      <c r="HS5" s="24">
        <v>66</v>
      </c>
      <c r="HT5" s="24">
        <v>16</v>
      </c>
      <c r="HU5" s="24">
        <v>47</v>
      </c>
      <c r="HV5" s="24">
        <v>25</v>
      </c>
      <c r="HW5" s="24">
        <v>3</v>
      </c>
      <c r="HX5" s="24">
        <v>101</v>
      </c>
      <c r="HY5" s="24">
        <v>322</v>
      </c>
      <c r="HZ5" s="24">
        <v>33</v>
      </c>
      <c r="IA5" s="24">
        <v>265</v>
      </c>
      <c r="IB5" s="24">
        <v>136</v>
      </c>
      <c r="IC5" s="24">
        <v>76</v>
      </c>
      <c r="ID5" s="24">
        <v>21</v>
      </c>
      <c r="IE5" s="24">
        <v>59</v>
      </c>
      <c r="IF5" s="24">
        <v>33</v>
      </c>
      <c r="IG5" s="24">
        <v>4</v>
      </c>
      <c r="IH5" s="24">
        <v>121</v>
      </c>
      <c r="II5" s="24">
        <v>82.298136650000004</v>
      </c>
      <c r="IJ5" s="24">
        <v>78.787878789999994</v>
      </c>
      <c r="IK5" s="24">
        <v>83.396226420000005</v>
      </c>
      <c r="IL5" s="24">
        <v>85.294117650000004</v>
      </c>
      <c r="IM5" s="24">
        <v>86.842105259999997</v>
      </c>
      <c r="IN5" s="24">
        <v>76.190476189999998</v>
      </c>
      <c r="IO5" s="24">
        <v>79.661016950000004</v>
      </c>
      <c r="IP5" s="24">
        <v>75.757575759999995</v>
      </c>
      <c r="IQ5" s="24">
        <v>75</v>
      </c>
      <c r="IR5" s="24">
        <v>83.471074380000005</v>
      </c>
      <c r="IS5" s="24">
        <v>4215753.8</v>
      </c>
      <c r="IT5" s="24">
        <v>552417.31999999995</v>
      </c>
      <c r="IU5" s="24">
        <v>3381046.72</v>
      </c>
      <c r="IV5" s="24">
        <v>1864758.78</v>
      </c>
      <c r="IW5" s="24">
        <v>1084854.28</v>
      </c>
      <c r="IX5" s="24">
        <v>330015.14</v>
      </c>
      <c r="IY5" s="24">
        <v>739191.54</v>
      </c>
      <c r="IZ5" s="24">
        <v>279814.5</v>
      </c>
      <c r="JA5" s="24">
        <v>29021</v>
      </c>
      <c r="JB5" s="24">
        <v>1584862.6</v>
      </c>
      <c r="JC5" s="24">
        <v>265</v>
      </c>
      <c r="JD5" s="24">
        <v>26</v>
      </c>
      <c r="JE5" s="24">
        <v>221</v>
      </c>
      <c r="JF5" s="24">
        <v>116</v>
      </c>
      <c r="JG5" s="24">
        <v>66</v>
      </c>
      <c r="JH5" s="24">
        <v>16</v>
      </c>
      <c r="JI5" s="24">
        <v>47</v>
      </c>
      <c r="JJ5" s="24">
        <v>25</v>
      </c>
      <c r="JK5" s="24">
        <v>3</v>
      </c>
      <c r="JL5" s="24">
        <v>101</v>
      </c>
      <c r="JM5" s="24">
        <v>15908.50491</v>
      </c>
      <c r="JN5" s="24">
        <v>21246.82</v>
      </c>
      <c r="JO5" s="24">
        <v>15298.853940000001</v>
      </c>
      <c r="JP5" s="24">
        <v>16075.506719999999</v>
      </c>
      <c r="JQ5" s="24">
        <v>16437.18606</v>
      </c>
      <c r="JR5" s="24">
        <v>20625.946250000001</v>
      </c>
      <c r="JS5" s="24">
        <v>15727.47957</v>
      </c>
      <c r="JT5" s="24">
        <v>11192.58</v>
      </c>
      <c r="JU5" s="24">
        <v>9673.6666669999995</v>
      </c>
      <c r="JV5" s="24">
        <v>15691.708909999999</v>
      </c>
      <c r="JW5" s="24">
        <v>5939</v>
      </c>
      <c r="JX5" s="24">
        <v>8286</v>
      </c>
      <c r="JY5" s="24">
        <v>5656</v>
      </c>
      <c r="JZ5" s="24">
        <v>5982</v>
      </c>
      <c r="KA5" s="24">
        <v>6610</v>
      </c>
      <c r="KB5" s="24">
        <v>7231</v>
      </c>
      <c r="KC5" s="24">
        <v>5681</v>
      </c>
      <c r="KD5" s="24">
        <v>5021</v>
      </c>
      <c r="KE5" s="24">
        <v>4386</v>
      </c>
      <c r="KF5" s="24">
        <v>5894</v>
      </c>
      <c r="KG5" s="24">
        <v>6340</v>
      </c>
      <c r="KH5" s="24">
        <v>8474</v>
      </c>
      <c r="KI5" s="24">
        <v>6036</v>
      </c>
      <c r="KJ5" s="24">
        <v>6547</v>
      </c>
      <c r="KK5" s="24">
        <v>6835</v>
      </c>
      <c r="KL5" s="24">
        <v>9658</v>
      </c>
      <c r="KM5" s="24">
        <v>5908</v>
      </c>
      <c r="KN5" s="24">
        <v>4769</v>
      </c>
      <c r="KO5" s="24">
        <v>4851</v>
      </c>
      <c r="KP5" s="24">
        <v>6173</v>
      </c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>
        <v>2</v>
      </c>
      <c r="LL5" s="24"/>
      <c r="LM5" s="24">
        <v>2</v>
      </c>
      <c r="LN5" s="24">
        <v>1</v>
      </c>
      <c r="LO5" s="24">
        <v>1</v>
      </c>
      <c r="LP5" s="24"/>
      <c r="LQ5" s="24">
        <v>1</v>
      </c>
      <c r="LR5" s="24">
        <v>2</v>
      </c>
      <c r="LS5" s="24"/>
      <c r="LT5" s="24">
        <v>2</v>
      </c>
      <c r="LU5" s="24"/>
      <c r="LV5" s="24"/>
      <c r="LW5" s="24"/>
      <c r="LX5" s="24"/>
      <c r="LY5" s="24"/>
      <c r="LZ5" s="24"/>
      <c r="MA5" s="24"/>
      <c r="MB5" s="24"/>
      <c r="MC5" s="24"/>
      <c r="MD5" s="24"/>
    </row>
    <row r="6" spans="1:342" x14ac:dyDescent="0.25">
      <c r="A6">
        <v>5</v>
      </c>
      <c r="B6" t="s">
        <v>514</v>
      </c>
      <c r="C6" s="24">
        <v>980</v>
      </c>
      <c r="D6" s="24">
        <v>31</v>
      </c>
      <c r="E6" s="24">
        <v>759</v>
      </c>
      <c r="F6" s="24">
        <v>316</v>
      </c>
      <c r="G6" s="24">
        <v>184</v>
      </c>
      <c r="H6" s="24">
        <v>60</v>
      </c>
      <c r="I6" s="24">
        <v>124</v>
      </c>
      <c r="J6" s="24">
        <v>135</v>
      </c>
      <c r="K6" s="24">
        <v>77</v>
      </c>
      <c r="L6" s="24">
        <v>260</v>
      </c>
      <c r="M6" s="24">
        <v>719</v>
      </c>
      <c r="N6" s="24">
        <v>22</v>
      </c>
      <c r="O6" s="24">
        <v>606</v>
      </c>
      <c r="P6" s="24">
        <v>263</v>
      </c>
      <c r="Q6" s="24">
        <v>143</v>
      </c>
      <c r="R6" s="24">
        <v>44</v>
      </c>
      <c r="S6" s="24">
        <v>91</v>
      </c>
      <c r="T6" s="24"/>
      <c r="U6" s="24">
        <v>67</v>
      </c>
      <c r="V6" s="24">
        <v>198</v>
      </c>
      <c r="W6" s="24">
        <v>261</v>
      </c>
      <c r="X6" s="24">
        <v>9</v>
      </c>
      <c r="Y6" s="24">
        <v>153</v>
      </c>
      <c r="Z6" s="24">
        <v>53</v>
      </c>
      <c r="AA6" s="24">
        <v>41</v>
      </c>
      <c r="AB6" s="24">
        <v>16</v>
      </c>
      <c r="AC6" s="24">
        <v>33</v>
      </c>
      <c r="AD6" s="24">
        <v>135</v>
      </c>
      <c r="AE6" s="24">
        <v>10</v>
      </c>
      <c r="AF6" s="24">
        <v>62</v>
      </c>
      <c r="AG6" s="24">
        <v>499</v>
      </c>
      <c r="AH6" s="24">
        <v>24</v>
      </c>
      <c r="AI6" s="24">
        <v>354</v>
      </c>
      <c r="AJ6" s="24">
        <v>179</v>
      </c>
      <c r="AK6" s="24">
        <v>84</v>
      </c>
      <c r="AL6" s="24">
        <v>30</v>
      </c>
      <c r="AM6" s="24">
        <v>111</v>
      </c>
      <c r="AN6" s="24">
        <v>76</v>
      </c>
      <c r="AO6" s="24">
        <v>38</v>
      </c>
      <c r="AP6" s="24">
        <v>226</v>
      </c>
      <c r="AQ6" s="24">
        <v>264</v>
      </c>
      <c r="AR6" s="24">
        <v>5</v>
      </c>
      <c r="AS6" s="24">
        <v>221</v>
      </c>
      <c r="AT6" s="24">
        <v>63</v>
      </c>
      <c r="AU6" s="24">
        <v>55</v>
      </c>
      <c r="AV6" s="24">
        <v>13</v>
      </c>
      <c r="AW6" s="24">
        <v>13</v>
      </c>
      <c r="AX6" s="24">
        <v>37</v>
      </c>
      <c r="AY6" s="24">
        <v>21</v>
      </c>
      <c r="AZ6" s="24">
        <v>25</v>
      </c>
      <c r="BA6" s="24">
        <v>217</v>
      </c>
      <c r="BB6" s="24">
        <v>2</v>
      </c>
      <c r="BC6" s="24">
        <v>184</v>
      </c>
      <c r="BD6" s="24">
        <v>74</v>
      </c>
      <c r="BE6" s="24">
        <v>45</v>
      </c>
      <c r="BF6" s="24">
        <v>17</v>
      </c>
      <c r="BG6" s="24"/>
      <c r="BH6" s="24">
        <v>22</v>
      </c>
      <c r="BI6" s="24">
        <v>18</v>
      </c>
      <c r="BJ6" s="24">
        <v>9</v>
      </c>
      <c r="BK6" s="24">
        <v>798</v>
      </c>
      <c r="BL6" s="24">
        <v>34</v>
      </c>
      <c r="BM6" s="24">
        <v>610</v>
      </c>
      <c r="BN6" s="24">
        <v>266</v>
      </c>
      <c r="BO6" s="24">
        <v>135</v>
      </c>
      <c r="BP6" s="24">
        <v>40</v>
      </c>
      <c r="BQ6" s="24">
        <v>107</v>
      </c>
      <c r="BR6" s="24">
        <v>122</v>
      </c>
      <c r="BS6" s="24">
        <v>47</v>
      </c>
      <c r="BT6" s="24">
        <v>215</v>
      </c>
      <c r="BU6" s="24">
        <v>806</v>
      </c>
      <c r="BV6" s="24">
        <v>29</v>
      </c>
      <c r="BW6" s="24">
        <v>695</v>
      </c>
      <c r="BX6" s="24">
        <v>288</v>
      </c>
      <c r="BY6" s="24">
        <v>179</v>
      </c>
      <c r="BZ6" s="24">
        <v>59</v>
      </c>
      <c r="CA6" s="24">
        <v>116</v>
      </c>
      <c r="CB6" s="24">
        <v>120</v>
      </c>
      <c r="CC6" s="24">
        <v>74</v>
      </c>
      <c r="CD6" s="24">
        <v>241</v>
      </c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>
        <v>65</v>
      </c>
      <c r="CP6" s="24">
        <v>2</v>
      </c>
      <c r="CQ6" s="24">
        <v>52</v>
      </c>
      <c r="CR6" s="24">
        <v>23</v>
      </c>
      <c r="CS6" s="24">
        <v>18</v>
      </c>
      <c r="CT6" s="24">
        <v>6</v>
      </c>
      <c r="CU6" s="24">
        <v>4</v>
      </c>
      <c r="CV6" s="24">
        <v>5</v>
      </c>
      <c r="CW6" s="24">
        <v>15</v>
      </c>
      <c r="CX6" s="24">
        <v>12</v>
      </c>
      <c r="CY6" s="24">
        <v>188</v>
      </c>
      <c r="CZ6" s="24">
        <v>4</v>
      </c>
      <c r="DA6" s="24">
        <v>152</v>
      </c>
      <c r="DB6" s="24">
        <v>63</v>
      </c>
      <c r="DC6" s="24">
        <v>56</v>
      </c>
      <c r="DD6" s="24">
        <v>24</v>
      </c>
      <c r="DE6" s="24">
        <v>26</v>
      </c>
      <c r="DF6" s="24">
        <v>33</v>
      </c>
      <c r="DG6" s="24">
        <v>29</v>
      </c>
      <c r="DH6" s="24">
        <v>53</v>
      </c>
      <c r="DI6" s="24">
        <v>24</v>
      </c>
      <c r="DJ6" s="24"/>
      <c r="DK6" s="24">
        <v>21</v>
      </c>
      <c r="DL6" s="24">
        <v>12</v>
      </c>
      <c r="DM6" s="24">
        <v>3</v>
      </c>
      <c r="DN6" s="24">
        <v>1</v>
      </c>
      <c r="DO6" s="24">
        <v>5</v>
      </c>
      <c r="DP6" s="24">
        <v>1</v>
      </c>
      <c r="DQ6" s="24">
        <v>7</v>
      </c>
      <c r="DR6" s="24">
        <v>9</v>
      </c>
      <c r="DS6" s="24">
        <v>105</v>
      </c>
      <c r="DT6" s="24">
        <v>5</v>
      </c>
      <c r="DU6" s="24">
        <v>87</v>
      </c>
      <c r="DV6" s="24">
        <v>33</v>
      </c>
      <c r="DW6" s="24">
        <v>22</v>
      </c>
      <c r="DX6" s="24">
        <v>10</v>
      </c>
      <c r="DY6" s="24">
        <v>15</v>
      </c>
      <c r="DZ6" s="24">
        <v>18</v>
      </c>
      <c r="EA6" s="24">
        <v>19</v>
      </c>
      <c r="EB6" s="24">
        <v>30</v>
      </c>
      <c r="EC6" s="24">
        <v>106</v>
      </c>
      <c r="ED6" s="24">
        <v>4</v>
      </c>
      <c r="EE6" s="24">
        <v>90</v>
      </c>
      <c r="EF6" s="24">
        <v>36</v>
      </c>
      <c r="EG6" s="24">
        <v>22</v>
      </c>
      <c r="EH6" s="24">
        <v>10</v>
      </c>
      <c r="EI6" s="24">
        <v>15</v>
      </c>
      <c r="EJ6" s="24">
        <v>23</v>
      </c>
      <c r="EK6" s="24">
        <v>19</v>
      </c>
      <c r="EL6" s="24">
        <v>30</v>
      </c>
      <c r="EM6" s="24">
        <v>6</v>
      </c>
      <c r="EN6" s="24"/>
      <c r="EO6" s="24">
        <v>6</v>
      </c>
      <c r="EP6" s="24">
        <v>1</v>
      </c>
      <c r="EQ6" s="24"/>
      <c r="ER6" s="24"/>
      <c r="ES6" s="24">
        <v>1</v>
      </c>
      <c r="ET6" s="24"/>
      <c r="EU6" s="24"/>
      <c r="EV6" s="24">
        <v>1</v>
      </c>
      <c r="EW6" s="24">
        <v>10</v>
      </c>
      <c r="EX6" s="24"/>
      <c r="EY6" s="24">
        <v>10</v>
      </c>
      <c r="EZ6" s="24">
        <v>6</v>
      </c>
      <c r="FA6" s="24">
        <v>6</v>
      </c>
      <c r="FB6" s="24">
        <v>5</v>
      </c>
      <c r="FC6" s="24">
        <v>3</v>
      </c>
      <c r="FD6" s="24">
        <v>4</v>
      </c>
      <c r="FE6" s="24">
        <v>1</v>
      </c>
      <c r="FF6" s="24">
        <v>7</v>
      </c>
      <c r="FG6" s="24">
        <v>321</v>
      </c>
      <c r="FH6" s="24">
        <v>7</v>
      </c>
      <c r="FI6" s="24">
        <v>205</v>
      </c>
      <c r="FJ6" s="24">
        <v>91</v>
      </c>
      <c r="FK6" s="24">
        <v>25</v>
      </c>
      <c r="FL6" s="24">
        <v>5</v>
      </c>
      <c r="FM6" s="24">
        <v>48</v>
      </c>
      <c r="FN6" s="24">
        <v>36</v>
      </c>
      <c r="FO6" s="24">
        <v>16</v>
      </c>
      <c r="FP6" s="24">
        <v>76</v>
      </c>
      <c r="FQ6" s="24">
        <v>535</v>
      </c>
      <c r="FR6" s="24">
        <v>12</v>
      </c>
      <c r="FS6" s="24">
        <v>339</v>
      </c>
      <c r="FT6" s="24">
        <v>144</v>
      </c>
      <c r="FU6" s="24">
        <v>55</v>
      </c>
      <c r="FV6" s="24">
        <v>12</v>
      </c>
      <c r="FW6" s="24">
        <v>68</v>
      </c>
      <c r="FX6" s="24">
        <v>60</v>
      </c>
      <c r="FY6" s="24">
        <v>30</v>
      </c>
      <c r="FZ6" s="24">
        <v>113</v>
      </c>
      <c r="GA6" s="24">
        <v>60</v>
      </c>
      <c r="GB6" s="24">
        <v>58.333333330000002</v>
      </c>
      <c r="GC6" s="24">
        <v>60.471976400000003</v>
      </c>
      <c r="GD6" s="24">
        <v>63.194444439999998</v>
      </c>
      <c r="GE6" s="24">
        <v>45.454545449999998</v>
      </c>
      <c r="GF6" s="24">
        <v>41.666666669999998</v>
      </c>
      <c r="GG6" s="24">
        <v>70.58823529</v>
      </c>
      <c r="GH6" s="24">
        <v>60</v>
      </c>
      <c r="GI6" s="24">
        <v>53.333333330000002</v>
      </c>
      <c r="GJ6" s="24">
        <v>67.256637170000005</v>
      </c>
      <c r="GK6" s="24">
        <v>59</v>
      </c>
      <c r="GL6" s="24">
        <v>1</v>
      </c>
      <c r="GM6" s="24">
        <v>44</v>
      </c>
      <c r="GN6" s="24">
        <v>22</v>
      </c>
      <c r="GO6" s="24">
        <v>6</v>
      </c>
      <c r="GP6" s="24">
        <v>1</v>
      </c>
      <c r="GQ6" s="24">
        <v>13</v>
      </c>
      <c r="GR6" s="24">
        <v>8</v>
      </c>
      <c r="GS6" s="24">
        <v>2</v>
      </c>
      <c r="GT6" s="24">
        <v>16</v>
      </c>
      <c r="GU6" s="24">
        <v>101</v>
      </c>
      <c r="GV6" s="24">
        <v>2</v>
      </c>
      <c r="GW6" s="24">
        <v>79</v>
      </c>
      <c r="GX6" s="24">
        <v>34</v>
      </c>
      <c r="GY6" s="24">
        <v>13</v>
      </c>
      <c r="GZ6" s="24">
        <v>2</v>
      </c>
      <c r="HA6" s="24">
        <v>17</v>
      </c>
      <c r="HB6" s="24">
        <v>11</v>
      </c>
      <c r="HC6" s="24">
        <v>8</v>
      </c>
      <c r="HD6" s="24">
        <v>21</v>
      </c>
      <c r="HE6" s="24">
        <v>58.415841579999999</v>
      </c>
      <c r="HF6" s="24">
        <v>50</v>
      </c>
      <c r="HG6" s="24">
        <v>55.696202530000001</v>
      </c>
      <c r="HH6" s="24">
        <v>64.705882349999996</v>
      </c>
      <c r="HI6" s="24">
        <v>46.15384615</v>
      </c>
      <c r="HJ6" s="24">
        <v>50</v>
      </c>
      <c r="HK6" s="24">
        <v>76.470588239999998</v>
      </c>
      <c r="HL6" s="24">
        <v>72.727272729999996</v>
      </c>
      <c r="HM6" s="24">
        <v>25</v>
      </c>
      <c r="HN6" s="24">
        <v>76.190476189999998</v>
      </c>
      <c r="HO6" s="24">
        <v>330</v>
      </c>
      <c r="HP6" s="24">
        <v>3</v>
      </c>
      <c r="HQ6" s="24">
        <v>158</v>
      </c>
      <c r="HR6" s="24">
        <v>70</v>
      </c>
      <c r="HS6" s="24">
        <v>24</v>
      </c>
      <c r="HT6" s="24">
        <v>4</v>
      </c>
      <c r="HU6" s="24">
        <v>28</v>
      </c>
      <c r="HV6" s="24">
        <v>29</v>
      </c>
      <c r="HW6" s="24">
        <v>12</v>
      </c>
      <c r="HX6" s="24">
        <v>64</v>
      </c>
      <c r="HY6" s="24">
        <v>422</v>
      </c>
      <c r="HZ6" s="24">
        <v>4</v>
      </c>
      <c r="IA6" s="24">
        <v>192</v>
      </c>
      <c r="IB6" s="24">
        <v>82</v>
      </c>
      <c r="IC6" s="24">
        <v>32</v>
      </c>
      <c r="ID6" s="24">
        <v>5</v>
      </c>
      <c r="IE6" s="24">
        <v>36</v>
      </c>
      <c r="IF6" s="24">
        <v>34</v>
      </c>
      <c r="IG6" s="24">
        <v>16</v>
      </c>
      <c r="IH6" s="24">
        <v>78</v>
      </c>
      <c r="II6" s="24">
        <v>78.199052129999998</v>
      </c>
      <c r="IJ6" s="24">
        <v>75</v>
      </c>
      <c r="IK6" s="24">
        <v>82.291666669999998</v>
      </c>
      <c r="IL6" s="24">
        <v>85.365853659999999</v>
      </c>
      <c r="IM6" s="24">
        <v>75</v>
      </c>
      <c r="IN6" s="24">
        <v>80</v>
      </c>
      <c r="IO6" s="24">
        <v>77.777777779999994</v>
      </c>
      <c r="IP6" s="24">
        <v>85.294117650000004</v>
      </c>
      <c r="IQ6" s="24">
        <v>75</v>
      </c>
      <c r="IR6" s="24">
        <v>82.051282049999998</v>
      </c>
      <c r="IS6" s="24">
        <v>3569585.32</v>
      </c>
      <c r="IT6" s="24">
        <v>76786.34</v>
      </c>
      <c r="IU6" s="24">
        <v>1970427.8</v>
      </c>
      <c r="IV6" s="24">
        <v>866565.74</v>
      </c>
      <c r="IW6" s="24">
        <v>309846.09999999998</v>
      </c>
      <c r="IX6" s="24">
        <v>50590</v>
      </c>
      <c r="IY6" s="24">
        <v>297415.5</v>
      </c>
      <c r="IZ6" s="24">
        <v>427790.3</v>
      </c>
      <c r="JA6" s="24">
        <v>89250</v>
      </c>
      <c r="JB6" s="24">
        <v>680187.76</v>
      </c>
      <c r="JC6" s="24">
        <v>330</v>
      </c>
      <c r="JD6" s="24">
        <v>3</v>
      </c>
      <c r="JE6" s="24">
        <v>158</v>
      </c>
      <c r="JF6" s="24">
        <v>70</v>
      </c>
      <c r="JG6" s="24">
        <v>24</v>
      </c>
      <c r="JH6" s="24">
        <v>4</v>
      </c>
      <c r="JI6" s="24">
        <v>28</v>
      </c>
      <c r="JJ6" s="24">
        <v>29</v>
      </c>
      <c r="JK6" s="24">
        <v>12</v>
      </c>
      <c r="JL6" s="24">
        <v>64</v>
      </c>
      <c r="JM6" s="24">
        <v>10816.925209999999</v>
      </c>
      <c r="JN6" s="24">
        <v>25595.446670000001</v>
      </c>
      <c r="JO6" s="24">
        <v>12471.062029999999</v>
      </c>
      <c r="JP6" s="24">
        <v>12379.51057</v>
      </c>
      <c r="JQ6" s="24">
        <v>12910.25417</v>
      </c>
      <c r="JR6" s="24">
        <v>12647.5</v>
      </c>
      <c r="JS6" s="24">
        <v>10621.98214</v>
      </c>
      <c r="JT6" s="24">
        <v>14751.389660000001</v>
      </c>
      <c r="JU6" s="24">
        <v>7437.5</v>
      </c>
      <c r="JV6" s="24">
        <v>10627.93375</v>
      </c>
      <c r="JW6" s="24">
        <v>4744</v>
      </c>
      <c r="JX6" s="24">
        <v>6857</v>
      </c>
      <c r="JY6" s="24">
        <v>5062</v>
      </c>
      <c r="JZ6" s="24">
        <v>5350</v>
      </c>
      <c r="KA6" s="24">
        <v>5551</v>
      </c>
      <c r="KB6" s="24">
        <v>5391</v>
      </c>
      <c r="KC6" s="24">
        <v>3750</v>
      </c>
      <c r="KD6" s="24">
        <v>5056</v>
      </c>
      <c r="KE6" s="24">
        <v>3117</v>
      </c>
      <c r="KF6" s="24">
        <v>4490</v>
      </c>
      <c r="KG6" s="24">
        <v>3915</v>
      </c>
      <c r="KH6" s="24">
        <v>9742</v>
      </c>
      <c r="KI6" s="24">
        <v>5395</v>
      </c>
      <c r="KJ6" s="24">
        <v>5385</v>
      </c>
      <c r="KK6" s="24">
        <v>5761</v>
      </c>
      <c r="KL6" s="24">
        <v>4169</v>
      </c>
      <c r="KM6" s="24">
        <v>5395</v>
      </c>
      <c r="KN6" s="24">
        <v>6143</v>
      </c>
      <c r="KO6" s="24">
        <v>2155</v>
      </c>
      <c r="KP6" s="24">
        <v>4962</v>
      </c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>
        <v>1</v>
      </c>
      <c r="LV6" s="24"/>
      <c r="LW6" s="24"/>
      <c r="LX6" s="24"/>
      <c r="LY6" s="24"/>
      <c r="LZ6" s="24"/>
      <c r="MA6" s="24"/>
      <c r="MB6" s="24"/>
      <c r="MC6" s="24"/>
      <c r="MD6" s="24"/>
    </row>
    <row r="7" spans="1:342" x14ac:dyDescent="0.25">
      <c r="A7">
        <v>6</v>
      </c>
      <c r="B7" t="s">
        <v>528</v>
      </c>
      <c r="C7" s="24">
        <v>623</v>
      </c>
      <c r="D7" s="24">
        <v>7</v>
      </c>
      <c r="E7" s="24">
        <v>546</v>
      </c>
      <c r="F7" s="24">
        <v>228</v>
      </c>
      <c r="G7" s="24">
        <v>106</v>
      </c>
      <c r="H7" s="24">
        <v>27</v>
      </c>
      <c r="I7" s="24">
        <v>90</v>
      </c>
      <c r="J7" s="24">
        <v>71</v>
      </c>
      <c r="K7" s="24">
        <v>21</v>
      </c>
      <c r="L7" s="24">
        <v>195</v>
      </c>
      <c r="M7" s="24">
        <v>537</v>
      </c>
      <c r="N7" s="24">
        <v>7</v>
      </c>
      <c r="O7" s="24">
        <v>470</v>
      </c>
      <c r="P7" s="24">
        <v>211</v>
      </c>
      <c r="Q7" s="24">
        <v>90</v>
      </c>
      <c r="R7" s="24">
        <v>22</v>
      </c>
      <c r="S7" s="24">
        <v>75</v>
      </c>
      <c r="T7" s="24"/>
      <c r="U7" s="24">
        <v>13</v>
      </c>
      <c r="V7" s="24">
        <v>164</v>
      </c>
      <c r="W7" s="24">
        <v>86</v>
      </c>
      <c r="X7" s="24"/>
      <c r="Y7" s="24">
        <v>76</v>
      </c>
      <c r="Z7" s="24">
        <v>17</v>
      </c>
      <c r="AA7" s="24">
        <v>16</v>
      </c>
      <c r="AB7" s="24">
        <v>5</v>
      </c>
      <c r="AC7" s="24">
        <v>15</v>
      </c>
      <c r="AD7" s="24">
        <v>71</v>
      </c>
      <c r="AE7" s="24">
        <v>8</v>
      </c>
      <c r="AF7" s="24">
        <v>31</v>
      </c>
      <c r="AG7" s="24">
        <v>297</v>
      </c>
      <c r="AH7" s="24">
        <v>7</v>
      </c>
      <c r="AI7" s="24">
        <v>254</v>
      </c>
      <c r="AJ7" s="24">
        <v>122</v>
      </c>
      <c r="AK7" s="24">
        <v>47</v>
      </c>
      <c r="AL7" s="24">
        <v>11</v>
      </c>
      <c r="AM7" s="24">
        <v>78</v>
      </c>
      <c r="AN7" s="24">
        <v>46</v>
      </c>
      <c r="AO7" s="24">
        <v>17</v>
      </c>
      <c r="AP7" s="24">
        <v>171</v>
      </c>
      <c r="AQ7" s="24">
        <v>168</v>
      </c>
      <c r="AR7" s="24"/>
      <c r="AS7" s="24">
        <v>148</v>
      </c>
      <c r="AT7" s="24">
        <v>38</v>
      </c>
      <c r="AU7" s="24">
        <v>33</v>
      </c>
      <c r="AV7" s="24">
        <v>11</v>
      </c>
      <c r="AW7" s="24">
        <v>9</v>
      </c>
      <c r="AX7" s="24">
        <v>18</v>
      </c>
      <c r="AY7" s="24">
        <v>3</v>
      </c>
      <c r="AZ7" s="24">
        <v>18</v>
      </c>
      <c r="BA7" s="24">
        <v>158</v>
      </c>
      <c r="BB7" s="24"/>
      <c r="BC7" s="24">
        <v>144</v>
      </c>
      <c r="BD7" s="24">
        <v>68</v>
      </c>
      <c r="BE7" s="24">
        <v>26</v>
      </c>
      <c r="BF7" s="24">
        <v>5</v>
      </c>
      <c r="BG7" s="24">
        <v>3</v>
      </c>
      <c r="BH7" s="24">
        <v>7</v>
      </c>
      <c r="BI7" s="24">
        <v>1</v>
      </c>
      <c r="BJ7" s="24">
        <v>6</v>
      </c>
      <c r="BK7" s="24">
        <v>478</v>
      </c>
      <c r="BL7" s="24">
        <v>8</v>
      </c>
      <c r="BM7" s="24">
        <v>417</v>
      </c>
      <c r="BN7" s="24">
        <v>180</v>
      </c>
      <c r="BO7" s="24">
        <v>70</v>
      </c>
      <c r="BP7" s="24">
        <v>18</v>
      </c>
      <c r="BQ7" s="24">
        <v>74</v>
      </c>
      <c r="BR7" s="24">
        <v>49</v>
      </c>
      <c r="BS7" s="24">
        <v>11</v>
      </c>
      <c r="BT7" s="24">
        <v>153</v>
      </c>
      <c r="BU7" s="24">
        <v>609</v>
      </c>
      <c r="BV7" s="24">
        <v>7</v>
      </c>
      <c r="BW7" s="24">
        <v>533</v>
      </c>
      <c r="BX7" s="24">
        <v>222</v>
      </c>
      <c r="BY7" s="24">
        <v>102</v>
      </c>
      <c r="BZ7" s="24">
        <v>25</v>
      </c>
      <c r="CA7" s="24">
        <v>85</v>
      </c>
      <c r="CB7" s="24">
        <v>71</v>
      </c>
      <c r="CC7" s="24">
        <v>21</v>
      </c>
      <c r="CD7" s="24">
        <v>189</v>
      </c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>
        <v>75</v>
      </c>
      <c r="CP7" s="24">
        <v>4</v>
      </c>
      <c r="CQ7" s="24">
        <v>62</v>
      </c>
      <c r="CR7" s="24">
        <v>27</v>
      </c>
      <c r="CS7" s="24">
        <v>22</v>
      </c>
      <c r="CT7" s="24">
        <v>10</v>
      </c>
      <c r="CU7" s="24">
        <v>11</v>
      </c>
      <c r="CV7" s="24">
        <v>10</v>
      </c>
      <c r="CW7" s="24">
        <v>4</v>
      </c>
      <c r="CX7" s="24">
        <v>25</v>
      </c>
      <c r="CY7" s="24">
        <v>76</v>
      </c>
      <c r="CZ7" s="24">
        <v>3</v>
      </c>
      <c r="DA7" s="24">
        <v>62</v>
      </c>
      <c r="DB7" s="24">
        <v>27</v>
      </c>
      <c r="DC7" s="24">
        <v>27</v>
      </c>
      <c r="DD7" s="24">
        <v>9</v>
      </c>
      <c r="DE7" s="24">
        <v>6</v>
      </c>
      <c r="DF7" s="24">
        <v>14</v>
      </c>
      <c r="DG7" s="24">
        <v>6</v>
      </c>
      <c r="DH7" s="24">
        <v>22</v>
      </c>
      <c r="DI7" s="24">
        <v>6</v>
      </c>
      <c r="DJ7" s="24"/>
      <c r="DK7" s="24">
        <v>5</v>
      </c>
      <c r="DL7" s="24">
        <v>4</v>
      </c>
      <c r="DM7" s="24">
        <v>3</v>
      </c>
      <c r="DN7" s="24">
        <v>1</v>
      </c>
      <c r="DO7" s="24">
        <v>1</v>
      </c>
      <c r="DP7" s="24">
        <v>2</v>
      </c>
      <c r="DQ7" s="24">
        <v>1</v>
      </c>
      <c r="DR7" s="24">
        <v>1</v>
      </c>
      <c r="DS7" s="24">
        <v>54</v>
      </c>
      <c r="DT7" s="24">
        <v>3</v>
      </c>
      <c r="DU7" s="24">
        <v>47</v>
      </c>
      <c r="DV7" s="24">
        <v>25</v>
      </c>
      <c r="DW7" s="24">
        <v>17</v>
      </c>
      <c r="DX7" s="24">
        <v>4</v>
      </c>
      <c r="DY7" s="24">
        <v>6</v>
      </c>
      <c r="DZ7" s="24">
        <v>7</v>
      </c>
      <c r="EA7" s="24">
        <v>1</v>
      </c>
      <c r="EB7" s="24">
        <v>17</v>
      </c>
      <c r="EC7" s="24">
        <v>18</v>
      </c>
      <c r="ED7" s="24"/>
      <c r="EE7" s="24">
        <v>17</v>
      </c>
      <c r="EF7" s="24">
        <v>7</v>
      </c>
      <c r="EG7" s="24">
        <v>3</v>
      </c>
      <c r="EH7" s="24"/>
      <c r="EI7" s="24">
        <v>3</v>
      </c>
      <c r="EJ7" s="24">
        <v>5</v>
      </c>
      <c r="EK7" s="24">
        <v>1</v>
      </c>
      <c r="EL7" s="24">
        <v>6</v>
      </c>
      <c r="EM7" s="24">
        <v>3</v>
      </c>
      <c r="EN7" s="24"/>
      <c r="EO7" s="24">
        <v>3</v>
      </c>
      <c r="EP7" s="24">
        <v>2</v>
      </c>
      <c r="EQ7" s="24"/>
      <c r="ER7" s="24"/>
      <c r="ES7" s="24">
        <v>1</v>
      </c>
      <c r="ET7" s="24">
        <v>1</v>
      </c>
      <c r="EU7" s="24"/>
      <c r="EV7" s="24">
        <v>1</v>
      </c>
      <c r="EW7" s="24">
        <v>2</v>
      </c>
      <c r="EX7" s="24"/>
      <c r="EY7" s="24">
        <v>2</v>
      </c>
      <c r="EZ7" s="24">
        <v>2</v>
      </c>
      <c r="FA7" s="24"/>
      <c r="FB7" s="24"/>
      <c r="FC7" s="24">
        <v>2</v>
      </c>
      <c r="FD7" s="24">
        <v>1</v>
      </c>
      <c r="FE7" s="24"/>
      <c r="FF7" s="24">
        <v>2</v>
      </c>
      <c r="FG7" s="24">
        <v>118</v>
      </c>
      <c r="FH7" s="24">
        <v>4</v>
      </c>
      <c r="FI7" s="24">
        <v>95</v>
      </c>
      <c r="FJ7" s="24">
        <v>48</v>
      </c>
      <c r="FK7" s="24">
        <v>10</v>
      </c>
      <c r="FL7" s="24">
        <v>5</v>
      </c>
      <c r="FM7" s="24">
        <v>28</v>
      </c>
      <c r="FN7" s="24">
        <v>14</v>
      </c>
      <c r="FO7" s="24">
        <v>3</v>
      </c>
      <c r="FP7" s="24">
        <v>47</v>
      </c>
      <c r="FQ7" s="24">
        <v>232</v>
      </c>
      <c r="FR7" s="24">
        <v>5</v>
      </c>
      <c r="FS7" s="24">
        <v>193</v>
      </c>
      <c r="FT7" s="24">
        <v>88</v>
      </c>
      <c r="FU7" s="24">
        <v>34</v>
      </c>
      <c r="FV7" s="24">
        <v>16</v>
      </c>
      <c r="FW7" s="24">
        <v>48</v>
      </c>
      <c r="FX7" s="24">
        <v>25</v>
      </c>
      <c r="FY7" s="24">
        <v>8</v>
      </c>
      <c r="FZ7" s="24">
        <v>78</v>
      </c>
      <c r="GA7" s="24">
        <v>50.862068970000003</v>
      </c>
      <c r="GB7" s="24">
        <v>80</v>
      </c>
      <c r="GC7" s="24">
        <v>49.222797929999999</v>
      </c>
      <c r="GD7" s="24">
        <v>54.545454550000002</v>
      </c>
      <c r="GE7" s="24">
        <v>29.41176471</v>
      </c>
      <c r="GF7" s="24">
        <v>31.25</v>
      </c>
      <c r="GG7" s="24">
        <v>58.333333330000002</v>
      </c>
      <c r="GH7" s="24">
        <v>56</v>
      </c>
      <c r="GI7" s="24">
        <v>37.5</v>
      </c>
      <c r="GJ7" s="24">
        <v>60.256410260000003</v>
      </c>
      <c r="GK7" s="24">
        <v>10</v>
      </c>
      <c r="GL7" s="24"/>
      <c r="GM7" s="24">
        <v>8</v>
      </c>
      <c r="GN7" s="24">
        <v>5</v>
      </c>
      <c r="GO7" s="24">
        <v>0</v>
      </c>
      <c r="GP7" s="24">
        <v>0</v>
      </c>
      <c r="GQ7" s="24">
        <v>1</v>
      </c>
      <c r="GR7" s="24">
        <v>0</v>
      </c>
      <c r="GS7" s="24">
        <v>0</v>
      </c>
      <c r="GT7" s="24">
        <v>3</v>
      </c>
      <c r="GU7" s="24">
        <v>26</v>
      </c>
      <c r="GV7" s="24"/>
      <c r="GW7" s="24">
        <v>21</v>
      </c>
      <c r="GX7" s="24">
        <v>13</v>
      </c>
      <c r="GY7" s="24">
        <v>6</v>
      </c>
      <c r="GZ7" s="24">
        <v>1</v>
      </c>
      <c r="HA7" s="24">
        <v>3</v>
      </c>
      <c r="HB7" s="24">
        <v>1</v>
      </c>
      <c r="HC7" s="24">
        <v>1</v>
      </c>
      <c r="HD7" s="24">
        <v>7</v>
      </c>
      <c r="HE7" s="24">
        <v>38.46153846</v>
      </c>
      <c r="HF7" s="24"/>
      <c r="HG7" s="24">
        <v>38.095238100000003</v>
      </c>
      <c r="HH7" s="24">
        <v>38.46153846</v>
      </c>
      <c r="HI7" s="24">
        <v>0</v>
      </c>
      <c r="HJ7" s="24">
        <v>0</v>
      </c>
      <c r="HK7" s="24">
        <v>33.333333330000002</v>
      </c>
      <c r="HL7" s="24">
        <v>0</v>
      </c>
      <c r="HM7" s="24">
        <v>0</v>
      </c>
      <c r="HN7" s="24">
        <v>42.857142860000003</v>
      </c>
      <c r="HO7" s="24">
        <v>131</v>
      </c>
      <c r="HP7" s="24">
        <v>1</v>
      </c>
      <c r="HQ7" s="24">
        <v>115</v>
      </c>
      <c r="HR7" s="24">
        <v>58</v>
      </c>
      <c r="HS7" s="24">
        <v>20</v>
      </c>
      <c r="HT7" s="24">
        <v>6</v>
      </c>
      <c r="HU7" s="24">
        <v>30</v>
      </c>
      <c r="HV7" s="24">
        <v>18</v>
      </c>
      <c r="HW7" s="24">
        <v>3</v>
      </c>
      <c r="HX7" s="24">
        <v>62</v>
      </c>
      <c r="HY7" s="24">
        <v>146</v>
      </c>
      <c r="HZ7" s="24">
        <v>2</v>
      </c>
      <c r="IA7" s="24">
        <v>128</v>
      </c>
      <c r="IB7" s="24">
        <v>64</v>
      </c>
      <c r="IC7" s="24">
        <v>22</v>
      </c>
      <c r="ID7" s="24">
        <v>7</v>
      </c>
      <c r="IE7" s="24">
        <v>36</v>
      </c>
      <c r="IF7" s="24">
        <v>21</v>
      </c>
      <c r="IG7" s="24">
        <v>3</v>
      </c>
      <c r="IH7" s="24">
        <v>72</v>
      </c>
      <c r="II7" s="24">
        <v>89.726027400000007</v>
      </c>
      <c r="IJ7" s="24">
        <v>50</v>
      </c>
      <c r="IK7" s="24">
        <v>89.84375</v>
      </c>
      <c r="IL7" s="24">
        <v>90.625</v>
      </c>
      <c r="IM7" s="24">
        <v>90.909090910000003</v>
      </c>
      <c r="IN7" s="24">
        <v>85.714285709999999</v>
      </c>
      <c r="IO7" s="24">
        <v>83.333333330000002</v>
      </c>
      <c r="IP7" s="24">
        <v>85.714285709999999</v>
      </c>
      <c r="IQ7" s="24">
        <v>100</v>
      </c>
      <c r="IR7" s="24">
        <v>86.111111109999996</v>
      </c>
      <c r="IS7" s="24">
        <v>1669711.48</v>
      </c>
      <c r="IT7" s="24">
        <v>8000</v>
      </c>
      <c r="IU7" s="24">
        <v>1507893.74</v>
      </c>
      <c r="IV7" s="24">
        <v>755202.1</v>
      </c>
      <c r="IW7" s="24">
        <v>249197.92</v>
      </c>
      <c r="IX7" s="24">
        <v>72729.5</v>
      </c>
      <c r="IY7" s="24">
        <v>243417.16</v>
      </c>
      <c r="IZ7" s="24">
        <v>178053.62</v>
      </c>
      <c r="JA7" s="24">
        <v>10046.44</v>
      </c>
      <c r="JB7" s="24">
        <v>683193.96</v>
      </c>
      <c r="JC7" s="24">
        <v>131</v>
      </c>
      <c r="JD7" s="24">
        <v>1</v>
      </c>
      <c r="JE7" s="24">
        <v>115</v>
      </c>
      <c r="JF7" s="24">
        <v>58</v>
      </c>
      <c r="JG7" s="24">
        <v>20</v>
      </c>
      <c r="JH7" s="24">
        <v>6</v>
      </c>
      <c r="JI7" s="24">
        <v>30</v>
      </c>
      <c r="JJ7" s="24">
        <v>18</v>
      </c>
      <c r="JK7" s="24">
        <v>3</v>
      </c>
      <c r="JL7" s="24">
        <v>62</v>
      </c>
      <c r="JM7" s="24">
        <v>12745.889160000001</v>
      </c>
      <c r="JN7" s="24">
        <v>8000</v>
      </c>
      <c r="JO7" s="24">
        <v>13112.119479999999</v>
      </c>
      <c r="JP7" s="24">
        <v>13020.72586</v>
      </c>
      <c r="JQ7" s="24">
        <v>12459.896000000001</v>
      </c>
      <c r="JR7" s="24">
        <v>12121.583329999999</v>
      </c>
      <c r="JS7" s="24">
        <v>8113.9053329999997</v>
      </c>
      <c r="JT7" s="24">
        <v>9891.8677779999998</v>
      </c>
      <c r="JU7" s="24">
        <v>3348.8133330000001</v>
      </c>
      <c r="JV7" s="24">
        <v>11019.25742</v>
      </c>
      <c r="JW7" s="24">
        <v>5511</v>
      </c>
      <c r="JX7" s="24">
        <v>12587</v>
      </c>
      <c r="JY7" s="24">
        <v>5686</v>
      </c>
      <c r="JZ7" s="24">
        <v>5910</v>
      </c>
      <c r="KA7" s="24">
        <v>5650</v>
      </c>
      <c r="KB7" s="24">
        <v>5008</v>
      </c>
      <c r="KC7" s="24">
        <v>4133</v>
      </c>
      <c r="KD7" s="24">
        <v>3884</v>
      </c>
      <c r="KE7" s="24">
        <v>4411</v>
      </c>
      <c r="KF7" s="24">
        <v>5157</v>
      </c>
      <c r="KG7" s="24">
        <v>4701</v>
      </c>
      <c r="KH7" s="24">
        <v>6200</v>
      </c>
      <c r="KI7" s="24">
        <v>4712</v>
      </c>
      <c r="KJ7" s="24">
        <v>5152</v>
      </c>
      <c r="KK7" s="24">
        <v>4943</v>
      </c>
      <c r="KL7" s="24">
        <v>7444</v>
      </c>
      <c r="KM7" s="24">
        <v>1988</v>
      </c>
      <c r="KN7" s="24">
        <v>4111</v>
      </c>
      <c r="KO7" s="24">
        <v>1476</v>
      </c>
      <c r="KP7" s="24">
        <v>3562</v>
      </c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</row>
    <row r="8" spans="1:342" x14ac:dyDescent="0.25">
      <c r="A8">
        <v>7</v>
      </c>
      <c r="B8" t="s">
        <v>522</v>
      </c>
      <c r="C8" s="24">
        <v>190</v>
      </c>
      <c r="D8" s="24">
        <v>1</v>
      </c>
      <c r="E8" s="24">
        <v>182</v>
      </c>
      <c r="F8" s="24">
        <v>78</v>
      </c>
      <c r="G8" s="24">
        <v>56</v>
      </c>
      <c r="H8" s="24">
        <v>16</v>
      </c>
      <c r="I8" s="24">
        <v>27</v>
      </c>
      <c r="J8" s="24">
        <v>28</v>
      </c>
      <c r="K8" s="24">
        <v>30</v>
      </c>
      <c r="L8" s="24">
        <v>55</v>
      </c>
      <c r="M8" s="24">
        <v>160</v>
      </c>
      <c r="N8" s="24">
        <v>1</v>
      </c>
      <c r="O8" s="24">
        <v>153</v>
      </c>
      <c r="P8" s="24">
        <v>68</v>
      </c>
      <c r="Q8" s="24">
        <v>46</v>
      </c>
      <c r="R8" s="24">
        <v>13</v>
      </c>
      <c r="S8" s="24">
        <v>24</v>
      </c>
      <c r="T8" s="24"/>
      <c r="U8" s="24">
        <v>25</v>
      </c>
      <c r="V8" s="24">
        <v>42</v>
      </c>
      <c r="W8" s="24">
        <v>30</v>
      </c>
      <c r="X8" s="24"/>
      <c r="Y8" s="24">
        <v>29</v>
      </c>
      <c r="Z8" s="24">
        <v>10</v>
      </c>
      <c r="AA8" s="24">
        <v>10</v>
      </c>
      <c r="AB8" s="24">
        <v>3</v>
      </c>
      <c r="AC8" s="24">
        <v>3</v>
      </c>
      <c r="AD8" s="24">
        <v>28</v>
      </c>
      <c r="AE8" s="24">
        <v>5</v>
      </c>
      <c r="AF8" s="24">
        <v>13</v>
      </c>
      <c r="AG8" s="24">
        <v>83</v>
      </c>
      <c r="AH8" s="24">
        <v>1</v>
      </c>
      <c r="AI8" s="24">
        <v>77</v>
      </c>
      <c r="AJ8" s="24">
        <v>45</v>
      </c>
      <c r="AK8" s="24">
        <v>33</v>
      </c>
      <c r="AL8" s="24">
        <v>12</v>
      </c>
      <c r="AM8" s="24">
        <v>27</v>
      </c>
      <c r="AN8" s="24">
        <v>16</v>
      </c>
      <c r="AO8" s="24">
        <v>11</v>
      </c>
      <c r="AP8" s="24">
        <v>54</v>
      </c>
      <c r="AQ8" s="24">
        <v>49</v>
      </c>
      <c r="AR8" s="24"/>
      <c r="AS8" s="24">
        <v>48</v>
      </c>
      <c r="AT8" s="24">
        <v>10</v>
      </c>
      <c r="AU8" s="24">
        <v>7</v>
      </c>
      <c r="AV8" s="24">
        <v>2</v>
      </c>
      <c r="AW8" s="24"/>
      <c r="AX8" s="24">
        <v>6</v>
      </c>
      <c r="AY8" s="24">
        <v>9</v>
      </c>
      <c r="AZ8" s="24">
        <v>1</v>
      </c>
      <c r="BA8" s="24">
        <v>58</v>
      </c>
      <c r="BB8" s="24"/>
      <c r="BC8" s="24">
        <v>57</v>
      </c>
      <c r="BD8" s="24">
        <v>23</v>
      </c>
      <c r="BE8" s="24">
        <v>16</v>
      </c>
      <c r="BF8" s="24">
        <v>2</v>
      </c>
      <c r="BG8" s="24"/>
      <c r="BH8" s="24">
        <v>6</v>
      </c>
      <c r="BI8" s="24">
        <v>10</v>
      </c>
      <c r="BJ8" s="24"/>
      <c r="BK8" s="24">
        <v>167</v>
      </c>
      <c r="BL8" s="24">
        <v>3</v>
      </c>
      <c r="BM8" s="24">
        <v>156</v>
      </c>
      <c r="BN8" s="24">
        <v>63</v>
      </c>
      <c r="BO8" s="24">
        <v>45</v>
      </c>
      <c r="BP8" s="24">
        <v>15</v>
      </c>
      <c r="BQ8" s="24">
        <v>21</v>
      </c>
      <c r="BR8" s="24">
        <v>20</v>
      </c>
      <c r="BS8" s="24">
        <v>20</v>
      </c>
      <c r="BT8" s="24">
        <v>49</v>
      </c>
      <c r="BU8" s="24">
        <v>159</v>
      </c>
      <c r="BV8" s="24"/>
      <c r="BW8" s="24">
        <v>154</v>
      </c>
      <c r="BX8" s="24">
        <v>67</v>
      </c>
      <c r="BY8" s="24">
        <v>48</v>
      </c>
      <c r="BZ8" s="24">
        <v>16</v>
      </c>
      <c r="CA8" s="24">
        <v>24</v>
      </c>
      <c r="CB8" s="24">
        <v>23</v>
      </c>
      <c r="CC8" s="24">
        <v>29</v>
      </c>
      <c r="CD8" s="24">
        <v>47</v>
      </c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>
        <v>46</v>
      </c>
      <c r="CP8" s="24"/>
      <c r="CQ8" s="24">
        <v>44</v>
      </c>
      <c r="CR8" s="24">
        <v>18</v>
      </c>
      <c r="CS8" s="24">
        <v>14</v>
      </c>
      <c r="CT8" s="24">
        <v>6</v>
      </c>
      <c r="CU8" s="24">
        <v>8</v>
      </c>
      <c r="CV8" s="24">
        <v>7</v>
      </c>
      <c r="CW8" s="24">
        <v>10</v>
      </c>
      <c r="CX8" s="24">
        <v>12</v>
      </c>
      <c r="CY8" s="24">
        <v>86</v>
      </c>
      <c r="CZ8" s="24"/>
      <c r="DA8" s="24">
        <v>84</v>
      </c>
      <c r="DB8" s="24">
        <v>40</v>
      </c>
      <c r="DC8" s="24">
        <v>29</v>
      </c>
      <c r="DD8" s="24">
        <v>12</v>
      </c>
      <c r="DE8" s="24">
        <v>17</v>
      </c>
      <c r="DF8" s="24">
        <v>10</v>
      </c>
      <c r="DG8" s="24">
        <v>23</v>
      </c>
      <c r="DH8" s="24">
        <v>28</v>
      </c>
      <c r="DI8" s="24">
        <v>30</v>
      </c>
      <c r="DJ8" s="24"/>
      <c r="DK8" s="24">
        <v>30</v>
      </c>
      <c r="DL8" s="24">
        <v>13</v>
      </c>
      <c r="DM8" s="24">
        <v>11</v>
      </c>
      <c r="DN8" s="24">
        <v>2</v>
      </c>
      <c r="DO8" s="24">
        <v>5</v>
      </c>
      <c r="DP8" s="24">
        <v>4</v>
      </c>
      <c r="DQ8" s="24">
        <v>7</v>
      </c>
      <c r="DR8" s="24">
        <v>8</v>
      </c>
      <c r="DS8" s="24">
        <v>75</v>
      </c>
      <c r="DT8" s="24"/>
      <c r="DU8" s="24">
        <v>74</v>
      </c>
      <c r="DV8" s="24">
        <v>29</v>
      </c>
      <c r="DW8" s="24">
        <v>26</v>
      </c>
      <c r="DX8" s="24">
        <v>10</v>
      </c>
      <c r="DY8" s="24">
        <v>10</v>
      </c>
      <c r="DZ8" s="24">
        <v>13</v>
      </c>
      <c r="EA8" s="24">
        <v>11</v>
      </c>
      <c r="EB8" s="24">
        <v>19</v>
      </c>
      <c r="EC8" s="24">
        <v>24</v>
      </c>
      <c r="ED8" s="24"/>
      <c r="EE8" s="24">
        <v>22</v>
      </c>
      <c r="EF8" s="24">
        <v>8</v>
      </c>
      <c r="EG8" s="24">
        <v>10</v>
      </c>
      <c r="EH8" s="24">
        <v>4</v>
      </c>
      <c r="EI8" s="24">
        <v>3</v>
      </c>
      <c r="EJ8" s="24">
        <v>3</v>
      </c>
      <c r="EK8" s="24">
        <v>3</v>
      </c>
      <c r="EL8" s="24">
        <v>5</v>
      </c>
      <c r="EM8" s="24">
        <v>2</v>
      </c>
      <c r="EN8" s="24"/>
      <c r="EO8" s="24">
        <v>2</v>
      </c>
      <c r="EP8" s="24">
        <v>1</v>
      </c>
      <c r="EQ8" s="24">
        <v>2</v>
      </c>
      <c r="ER8" s="24"/>
      <c r="ES8" s="24"/>
      <c r="ET8" s="24"/>
      <c r="EU8" s="24"/>
      <c r="EV8" s="24"/>
      <c r="EW8" s="24">
        <v>2</v>
      </c>
      <c r="EX8" s="24"/>
      <c r="EY8" s="24">
        <v>2</v>
      </c>
      <c r="EZ8" s="24">
        <v>2</v>
      </c>
      <c r="FA8" s="24">
        <v>2</v>
      </c>
      <c r="FB8" s="24">
        <v>1</v>
      </c>
      <c r="FC8" s="24">
        <v>1</v>
      </c>
      <c r="FD8" s="24"/>
      <c r="FE8" s="24"/>
      <c r="FF8" s="24">
        <v>1</v>
      </c>
      <c r="FG8" s="24">
        <v>83</v>
      </c>
      <c r="FH8" s="24">
        <v>1</v>
      </c>
      <c r="FI8" s="24">
        <v>80</v>
      </c>
      <c r="FJ8" s="24">
        <v>31</v>
      </c>
      <c r="FK8" s="24">
        <v>15</v>
      </c>
      <c r="FL8" s="24">
        <v>3</v>
      </c>
      <c r="FM8" s="24">
        <v>16</v>
      </c>
      <c r="FN8" s="24">
        <v>12</v>
      </c>
      <c r="FO8" s="24">
        <v>6</v>
      </c>
      <c r="FP8" s="24">
        <v>29</v>
      </c>
      <c r="FQ8" s="24">
        <v>166</v>
      </c>
      <c r="FR8" s="24">
        <v>1</v>
      </c>
      <c r="FS8" s="24">
        <v>158</v>
      </c>
      <c r="FT8" s="24">
        <v>56</v>
      </c>
      <c r="FU8" s="24">
        <v>38</v>
      </c>
      <c r="FV8" s="24">
        <v>8</v>
      </c>
      <c r="FW8" s="24">
        <v>30</v>
      </c>
      <c r="FX8" s="24">
        <v>24</v>
      </c>
      <c r="FY8" s="24">
        <v>15</v>
      </c>
      <c r="FZ8" s="24">
        <v>54</v>
      </c>
      <c r="GA8" s="24">
        <v>50</v>
      </c>
      <c r="GB8" s="24">
        <v>100</v>
      </c>
      <c r="GC8" s="24">
        <v>50.632911389999997</v>
      </c>
      <c r="GD8" s="24">
        <v>55.357142860000003</v>
      </c>
      <c r="GE8" s="24">
        <v>39.473684210000002</v>
      </c>
      <c r="GF8" s="24">
        <v>37.5</v>
      </c>
      <c r="GG8" s="24">
        <v>53.333333330000002</v>
      </c>
      <c r="GH8" s="24">
        <v>50</v>
      </c>
      <c r="GI8" s="24">
        <v>40</v>
      </c>
      <c r="GJ8" s="24">
        <v>53.703703699999998</v>
      </c>
      <c r="GK8" s="24">
        <v>19</v>
      </c>
      <c r="GL8" s="24"/>
      <c r="GM8" s="24">
        <v>19</v>
      </c>
      <c r="GN8" s="24">
        <v>10</v>
      </c>
      <c r="GO8" s="24">
        <v>7</v>
      </c>
      <c r="GP8" s="24">
        <v>1</v>
      </c>
      <c r="GQ8" s="24">
        <v>2</v>
      </c>
      <c r="GR8" s="24">
        <v>4</v>
      </c>
      <c r="GS8" s="24">
        <v>3</v>
      </c>
      <c r="GT8" s="24">
        <v>7</v>
      </c>
      <c r="GU8" s="24">
        <v>38</v>
      </c>
      <c r="GV8" s="24"/>
      <c r="GW8" s="24">
        <v>38</v>
      </c>
      <c r="GX8" s="24">
        <v>14</v>
      </c>
      <c r="GY8" s="24">
        <v>12</v>
      </c>
      <c r="GZ8" s="24">
        <v>2</v>
      </c>
      <c r="HA8" s="24">
        <v>4</v>
      </c>
      <c r="HB8" s="24">
        <v>5</v>
      </c>
      <c r="HC8" s="24">
        <v>7</v>
      </c>
      <c r="HD8" s="24">
        <v>13</v>
      </c>
      <c r="HE8" s="24">
        <v>50</v>
      </c>
      <c r="HF8" s="24"/>
      <c r="HG8" s="24">
        <v>50</v>
      </c>
      <c r="HH8" s="24">
        <v>71.428571430000005</v>
      </c>
      <c r="HI8" s="24">
        <v>58.333333330000002</v>
      </c>
      <c r="HJ8" s="24">
        <v>50</v>
      </c>
      <c r="HK8" s="24">
        <v>50</v>
      </c>
      <c r="HL8" s="24">
        <v>80</v>
      </c>
      <c r="HM8" s="24">
        <v>42.857142860000003</v>
      </c>
      <c r="HN8" s="24">
        <v>53.84615385</v>
      </c>
      <c r="HO8" s="24">
        <v>70</v>
      </c>
      <c r="HP8" s="24">
        <v>2</v>
      </c>
      <c r="HQ8" s="24">
        <v>67</v>
      </c>
      <c r="HR8" s="24">
        <v>25</v>
      </c>
      <c r="HS8" s="24">
        <v>9</v>
      </c>
      <c r="HT8" s="24">
        <v>2</v>
      </c>
      <c r="HU8" s="24">
        <v>16</v>
      </c>
      <c r="HV8" s="24">
        <v>9</v>
      </c>
      <c r="HW8" s="24">
        <v>5</v>
      </c>
      <c r="HX8" s="24">
        <v>25</v>
      </c>
      <c r="HY8" s="24">
        <v>85</v>
      </c>
      <c r="HZ8" s="24">
        <v>2</v>
      </c>
      <c r="IA8" s="24">
        <v>80</v>
      </c>
      <c r="IB8" s="24">
        <v>31</v>
      </c>
      <c r="IC8" s="24">
        <v>11</v>
      </c>
      <c r="ID8" s="24">
        <v>3</v>
      </c>
      <c r="IE8" s="24">
        <v>17</v>
      </c>
      <c r="IF8" s="24">
        <v>11</v>
      </c>
      <c r="IG8" s="24">
        <v>7</v>
      </c>
      <c r="IH8" s="24">
        <v>29</v>
      </c>
      <c r="II8" s="24">
        <v>82.352941180000002</v>
      </c>
      <c r="IJ8" s="24">
        <v>100</v>
      </c>
      <c r="IK8" s="24">
        <v>83.75</v>
      </c>
      <c r="IL8" s="24">
        <v>80.645161290000004</v>
      </c>
      <c r="IM8" s="24">
        <v>81.818181820000007</v>
      </c>
      <c r="IN8" s="24">
        <v>66.666666669999998</v>
      </c>
      <c r="IO8" s="24">
        <v>94.117647059999996</v>
      </c>
      <c r="IP8" s="24">
        <v>81.818181820000007</v>
      </c>
      <c r="IQ8" s="24">
        <v>71.428571430000005</v>
      </c>
      <c r="IR8" s="24">
        <v>86.206896549999996</v>
      </c>
      <c r="IS8" s="24">
        <v>959179.76</v>
      </c>
      <c r="IT8" s="24">
        <v>53495</v>
      </c>
      <c r="IU8" s="24">
        <v>899278.76</v>
      </c>
      <c r="IV8" s="24">
        <v>396784.22</v>
      </c>
      <c r="IW8" s="24">
        <v>110649.86</v>
      </c>
      <c r="IX8" s="24">
        <v>23380.240000000002</v>
      </c>
      <c r="IY8" s="24">
        <v>209968</v>
      </c>
      <c r="IZ8" s="24">
        <v>145583.76</v>
      </c>
      <c r="JA8" s="24">
        <v>25350.3</v>
      </c>
      <c r="JB8" s="24">
        <v>337979.22</v>
      </c>
      <c r="JC8" s="24">
        <v>70</v>
      </c>
      <c r="JD8" s="24">
        <v>2</v>
      </c>
      <c r="JE8" s="24">
        <v>67</v>
      </c>
      <c r="JF8" s="24">
        <v>25</v>
      </c>
      <c r="JG8" s="24">
        <v>9</v>
      </c>
      <c r="JH8" s="24">
        <v>2</v>
      </c>
      <c r="JI8" s="24">
        <v>16</v>
      </c>
      <c r="JJ8" s="24">
        <v>9</v>
      </c>
      <c r="JK8" s="24">
        <v>5</v>
      </c>
      <c r="JL8" s="24">
        <v>25</v>
      </c>
      <c r="JM8" s="24">
        <v>13702.567999999999</v>
      </c>
      <c r="JN8" s="24">
        <v>26747.5</v>
      </c>
      <c r="JO8" s="24">
        <v>13422.071040000001</v>
      </c>
      <c r="JP8" s="24">
        <v>15871.3688</v>
      </c>
      <c r="JQ8" s="24">
        <v>12294.428889999999</v>
      </c>
      <c r="JR8" s="24">
        <v>11690.12</v>
      </c>
      <c r="JS8" s="24">
        <v>13123</v>
      </c>
      <c r="JT8" s="24">
        <v>16175.973330000001</v>
      </c>
      <c r="JU8" s="24">
        <v>5070.0600000000004</v>
      </c>
      <c r="JV8" s="24">
        <v>13519.168799999999</v>
      </c>
      <c r="JW8" s="24">
        <v>4760</v>
      </c>
      <c r="JX8" s="24">
        <v>6843</v>
      </c>
      <c r="JY8" s="24">
        <v>4785</v>
      </c>
      <c r="JZ8" s="24">
        <v>4518</v>
      </c>
      <c r="KA8" s="24">
        <v>4297</v>
      </c>
      <c r="KB8" s="24">
        <v>6661</v>
      </c>
      <c r="KC8" s="24">
        <v>5040</v>
      </c>
      <c r="KD8" s="24">
        <v>4368</v>
      </c>
      <c r="KE8" s="24">
        <v>4089</v>
      </c>
      <c r="KF8" s="24">
        <v>4740</v>
      </c>
      <c r="KG8" s="24">
        <v>5625</v>
      </c>
      <c r="KH8" s="24">
        <v>6889</v>
      </c>
      <c r="KI8" s="24">
        <v>5625</v>
      </c>
      <c r="KJ8" s="24">
        <v>6898</v>
      </c>
      <c r="KK8" s="24">
        <v>5704</v>
      </c>
      <c r="KL8" s="24">
        <v>1323</v>
      </c>
      <c r="KM8" s="24">
        <v>6541</v>
      </c>
      <c r="KN8" s="24">
        <v>5876</v>
      </c>
      <c r="KO8" s="24">
        <v>829</v>
      </c>
      <c r="KP8" s="24">
        <v>6541</v>
      </c>
      <c r="KQ8" s="24">
        <v>2</v>
      </c>
      <c r="KR8" s="24"/>
      <c r="KS8" s="24">
        <v>2</v>
      </c>
      <c r="KT8" s="24"/>
      <c r="KU8" s="24">
        <v>1</v>
      </c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</row>
    <row r="9" spans="1:342" x14ac:dyDescent="0.25">
      <c r="A9">
        <v>8</v>
      </c>
      <c r="B9" t="s">
        <v>539</v>
      </c>
      <c r="C9" s="24">
        <v>1578</v>
      </c>
      <c r="D9" s="24">
        <v>48</v>
      </c>
      <c r="E9" s="24">
        <v>1305</v>
      </c>
      <c r="F9" s="24">
        <v>662</v>
      </c>
      <c r="G9" s="24">
        <v>673</v>
      </c>
      <c r="H9" s="24">
        <v>373</v>
      </c>
      <c r="I9" s="24">
        <v>217</v>
      </c>
      <c r="J9" s="24">
        <v>245</v>
      </c>
      <c r="K9" s="24">
        <v>146</v>
      </c>
      <c r="L9" s="24">
        <v>614</v>
      </c>
      <c r="M9" s="24">
        <v>1257</v>
      </c>
      <c r="N9" s="24">
        <v>38</v>
      </c>
      <c r="O9" s="24">
        <v>1051</v>
      </c>
      <c r="P9" s="24">
        <v>557</v>
      </c>
      <c r="Q9" s="24">
        <v>524</v>
      </c>
      <c r="R9" s="24">
        <v>276</v>
      </c>
      <c r="S9" s="24">
        <v>156</v>
      </c>
      <c r="T9" s="24"/>
      <c r="U9" s="24">
        <v>128</v>
      </c>
      <c r="V9" s="24">
        <v>463</v>
      </c>
      <c r="W9" s="24">
        <v>321</v>
      </c>
      <c r="X9" s="24">
        <v>10</v>
      </c>
      <c r="Y9" s="24">
        <v>254</v>
      </c>
      <c r="Z9" s="24">
        <v>105</v>
      </c>
      <c r="AA9" s="24">
        <v>149</v>
      </c>
      <c r="AB9" s="24">
        <v>97</v>
      </c>
      <c r="AC9" s="24">
        <v>61</v>
      </c>
      <c r="AD9" s="24">
        <v>245</v>
      </c>
      <c r="AE9" s="24">
        <v>18</v>
      </c>
      <c r="AF9" s="24">
        <v>151</v>
      </c>
      <c r="AG9" s="24">
        <v>669</v>
      </c>
      <c r="AH9" s="24">
        <v>38</v>
      </c>
      <c r="AI9" s="24">
        <v>528</v>
      </c>
      <c r="AJ9" s="24">
        <v>295</v>
      </c>
      <c r="AK9" s="24">
        <v>287</v>
      </c>
      <c r="AL9" s="24">
        <v>174</v>
      </c>
      <c r="AM9" s="24">
        <v>175</v>
      </c>
      <c r="AN9" s="24">
        <v>137</v>
      </c>
      <c r="AO9" s="24">
        <v>47</v>
      </c>
      <c r="AP9" s="24">
        <v>396</v>
      </c>
      <c r="AQ9" s="24">
        <v>569</v>
      </c>
      <c r="AR9" s="24">
        <v>10</v>
      </c>
      <c r="AS9" s="24">
        <v>496</v>
      </c>
      <c r="AT9" s="24">
        <v>234</v>
      </c>
      <c r="AU9" s="24">
        <v>267</v>
      </c>
      <c r="AV9" s="24">
        <v>144</v>
      </c>
      <c r="AW9" s="24">
        <v>36</v>
      </c>
      <c r="AX9" s="24">
        <v>82</v>
      </c>
      <c r="AY9" s="24">
        <v>66</v>
      </c>
      <c r="AZ9" s="24">
        <v>184</v>
      </c>
      <c r="BA9" s="24">
        <v>340</v>
      </c>
      <c r="BB9" s="24"/>
      <c r="BC9" s="24">
        <v>281</v>
      </c>
      <c r="BD9" s="24">
        <v>133</v>
      </c>
      <c r="BE9" s="24">
        <v>119</v>
      </c>
      <c r="BF9" s="24">
        <v>55</v>
      </c>
      <c r="BG9" s="24">
        <v>6</v>
      </c>
      <c r="BH9" s="24">
        <v>26</v>
      </c>
      <c r="BI9" s="24">
        <v>33</v>
      </c>
      <c r="BJ9" s="24">
        <v>34</v>
      </c>
      <c r="BK9" s="24">
        <v>1721</v>
      </c>
      <c r="BL9" s="24">
        <v>55</v>
      </c>
      <c r="BM9" s="24">
        <v>1443</v>
      </c>
      <c r="BN9" s="24">
        <v>726</v>
      </c>
      <c r="BO9" s="24">
        <v>748</v>
      </c>
      <c r="BP9" s="24">
        <v>434</v>
      </c>
      <c r="BQ9" s="24">
        <v>266</v>
      </c>
      <c r="BR9" s="24">
        <v>272</v>
      </c>
      <c r="BS9" s="24">
        <v>121</v>
      </c>
      <c r="BT9" s="24">
        <v>691</v>
      </c>
      <c r="BU9" s="24">
        <v>1232</v>
      </c>
      <c r="BV9" s="24">
        <v>29</v>
      </c>
      <c r="BW9" s="24">
        <v>1019</v>
      </c>
      <c r="BX9" s="24">
        <v>523</v>
      </c>
      <c r="BY9" s="24">
        <v>570</v>
      </c>
      <c r="BZ9" s="24">
        <v>322</v>
      </c>
      <c r="CA9" s="24">
        <v>179</v>
      </c>
      <c r="CB9" s="24">
        <v>188</v>
      </c>
      <c r="CC9" s="24">
        <v>132</v>
      </c>
      <c r="CD9" s="24">
        <v>512</v>
      </c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>
        <v>616</v>
      </c>
      <c r="CP9" s="24">
        <v>10</v>
      </c>
      <c r="CQ9" s="24">
        <v>542</v>
      </c>
      <c r="CR9" s="24">
        <v>282</v>
      </c>
      <c r="CS9" s="24">
        <v>328</v>
      </c>
      <c r="CT9" s="24">
        <v>185</v>
      </c>
      <c r="CU9" s="24">
        <v>109</v>
      </c>
      <c r="CV9" s="24">
        <v>111</v>
      </c>
      <c r="CW9" s="24">
        <v>63</v>
      </c>
      <c r="CX9" s="24">
        <v>286</v>
      </c>
      <c r="CY9" s="24">
        <v>908</v>
      </c>
      <c r="CZ9" s="24">
        <v>19</v>
      </c>
      <c r="DA9" s="24">
        <v>768</v>
      </c>
      <c r="DB9" s="24">
        <v>399</v>
      </c>
      <c r="DC9" s="24">
        <v>437</v>
      </c>
      <c r="DD9" s="24">
        <v>244</v>
      </c>
      <c r="DE9" s="24">
        <v>143</v>
      </c>
      <c r="DF9" s="24">
        <v>149</v>
      </c>
      <c r="DG9" s="24">
        <v>108</v>
      </c>
      <c r="DH9" s="24">
        <v>392</v>
      </c>
      <c r="DI9" s="24">
        <v>164</v>
      </c>
      <c r="DJ9" s="24">
        <v>3</v>
      </c>
      <c r="DK9" s="24">
        <v>136</v>
      </c>
      <c r="DL9" s="24">
        <v>58</v>
      </c>
      <c r="DM9" s="24">
        <v>68</v>
      </c>
      <c r="DN9" s="24">
        <v>27</v>
      </c>
      <c r="DO9" s="24">
        <v>16</v>
      </c>
      <c r="DP9" s="24">
        <v>23</v>
      </c>
      <c r="DQ9" s="24">
        <v>25</v>
      </c>
      <c r="DR9" s="24">
        <v>57</v>
      </c>
      <c r="DS9" s="24">
        <v>416</v>
      </c>
      <c r="DT9" s="24">
        <v>9</v>
      </c>
      <c r="DU9" s="24">
        <v>362</v>
      </c>
      <c r="DV9" s="24">
        <v>198</v>
      </c>
      <c r="DW9" s="24">
        <v>203</v>
      </c>
      <c r="DX9" s="24">
        <v>111</v>
      </c>
      <c r="DY9" s="24">
        <v>60</v>
      </c>
      <c r="DZ9" s="24">
        <v>72</v>
      </c>
      <c r="EA9" s="24">
        <v>48</v>
      </c>
      <c r="EB9" s="24">
        <v>179</v>
      </c>
      <c r="EC9" s="24">
        <v>464</v>
      </c>
      <c r="ED9" s="24">
        <v>5</v>
      </c>
      <c r="EE9" s="24">
        <v>398</v>
      </c>
      <c r="EF9" s="24">
        <v>192</v>
      </c>
      <c r="EG9" s="24">
        <v>177</v>
      </c>
      <c r="EH9" s="24">
        <v>85</v>
      </c>
      <c r="EI9" s="24">
        <v>41</v>
      </c>
      <c r="EJ9" s="24">
        <v>67</v>
      </c>
      <c r="EK9" s="24">
        <v>80</v>
      </c>
      <c r="EL9" s="24">
        <v>164</v>
      </c>
      <c r="EM9" s="24">
        <v>40</v>
      </c>
      <c r="EN9" s="24">
        <v>1</v>
      </c>
      <c r="EO9" s="24">
        <v>34</v>
      </c>
      <c r="EP9" s="24">
        <v>15</v>
      </c>
      <c r="EQ9" s="24">
        <v>19</v>
      </c>
      <c r="ER9" s="24">
        <v>8</v>
      </c>
      <c r="ES9" s="24">
        <v>4</v>
      </c>
      <c r="ET9" s="24">
        <v>8</v>
      </c>
      <c r="EU9" s="24">
        <v>6</v>
      </c>
      <c r="EV9" s="24">
        <v>16</v>
      </c>
      <c r="EW9" s="24">
        <v>156</v>
      </c>
      <c r="EX9" s="24"/>
      <c r="EY9" s="24">
        <v>156</v>
      </c>
      <c r="EZ9" s="24">
        <v>128</v>
      </c>
      <c r="FA9" s="24">
        <v>98</v>
      </c>
      <c r="FB9" s="24">
        <v>65</v>
      </c>
      <c r="FC9" s="24">
        <v>28</v>
      </c>
      <c r="FD9" s="24">
        <v>30</v>
      </c>
      <c r="FE9" s="24">
        <v>24</v>
      </c>
      <c r="FF9" s="24">
        <v>98</v>
      </c>
      <c r="FG9" s="24">
        <v>1056</v>
      </c>
      <c r="FH9" s="24">
        <v>44</v>
      </c>
      <c r="FI9" s="24">
        <v>868</v>
      </c>
      <c r="FJ9" s="24">
        <v>457</v>
      </c>
      <c r="FK9" s="24">
        <v>326</v>
      </c>
      <c r="FL9" s="24">
        <v>171</v>
      </c>
      <c r="FM9" s="24">
        <v>186</v>
      </c>
      <c r="FN9" s="24">
        <v>141</v>
      </c>
      <c r="FO9" s="24">
        <v>68</v>
      </c>
      <c r="FP9" s="24">
        <v>404</v>
      </c>
      <c r="FQ9" s="24">
        <v>1962</v>
      </c>
      <c r="FR9" s="24">
        <v>69</v>
      </c>
      <c r="FS9" s="24">
        <v>1655</v>
      </c>
      <c r="FT9" s="24">
        <v>852</v>
      </c>
      <c r="FU9" s="24">
        <v>710</v>
      </c>
      <c r="FV9" s="24">
        <v>391</v>
      </c>
      <c r="FW9" s="24">
        <v>358</v>
      </c>
      <c r="FX9" s="24">
        <v>286</v>
      </c>
      <c r="FY9" s="24">
        <v>132</v>
      </c>
      <c r="FZ9" s="24">
        <v>753</v>
      </c>
      <c r="GA9" s="24">
        <v>53.822629970000001</v>
      </c>
      <c r="GB9" s="24">
        <v>63.768115940000001</v>
      </c>
      <c r="GC9" s="24">
        <v>52.447129910000001</v>
      </c>
      <c r="GD9" s="24">
        <v>53.638497649999998</v>
      </c>
      <c r="GE9" s="24">
        <v>45.915492960000002</v>
      </c>
      <c r="GF9" s="24">
        <v>43.73401535</v>
      </c>
      <c r="GG9" s="24">
        <v>51.955307259999998</v>
      </c>
      <c r="GH9" s="24">
        <v>49.300699299999998</v>
      </c>
      <c r="GI9" s="24">
        <v>51.515151520000003</v>
      </c>
      <c r="GJ9" s="24">
        <v>53.652058429999997</v>
      </c>
      <c r="GK9" s="24">
        <v>355</v>
      </c>
      <c r="GL9" s="24">
        <v>17</v>
      </c>
      <c r="GM9" s="24">
        <v>290</v>
      </c>
      <c r="GN9" s="24">
        <v>159</v>
      </c>
      <c r="GO9" s="24">
        <v>138</v>
      </c>
      <c r="GP9" s="24">
        <v>70</v>
      </c>
      <c r="GQ9" s="24">
        <v>57</v>
      </c>
      <c r="GR9" s="24">
        <v>56</v>
      </c>
      <c r="GS9" s="24">
        <v>29</v>
      </c>
      <c r="GT9" s="24">
        <v>142</v>
      </c>
      <c r="GU9" s="24">
        <v>706</v>
      </c>
      <c r="GV9" s="24">
        <v>25</v>
      </c>
      <c r="GW9" s="24">
        <v>610</v>
      </c>
      <c r="GX9" s="24">
        <v>313</v>
      </c>
      <c r="GY9" s="24">
        <v>334</v>
      </c>
      <c r="GZ9" s="24">
        <v>183</v>
      </c>
      <c r="HA9" s="24">
        <v>127</v>
      </c>
      <c r="HB9" s="24">
        <v>122</v>
      </c>
      <c r="HC9" s="24">
        <v>58</v>
      </c>
      <c r="HD9" s="24">
        <v>281</v>
      </c>
      <c r="HE9" s="24">
        <v>50.28328612</v>
      </c>
      <c r="HF9" s="24">
        <v>68</v>
      </c>
      <c r="HG9" s="24">
        <v>47.540983609999998</v>
      </c>
      <c r="HH9" s="24">
        <v>50.798722040000001</v>
      </c>
      <c r="HI9" s="24">
        <v>41.317365270000003</v>
      </c>
      <c r="HJ9" s="24">
        <v>38.25136612</v>
      </c>
      <c r="HK9" s="24">
        <v>44.88188976</v>
      </c>
      <c r="HL9" s="24">
        <v>45.901639340000003</v>
      </c>
      <c r="HM9" s="24">
        <v>50</v>
      </c>
      <c r="HN9" s="24">
        <v>50.533807830000001</v>
      </c>
      <c r="HO9" s="24">
        <v>1074</v>
      </c>
      <c r="HP9" s="24">
        <v>43</v>
      </c>
      <c r="HQ9" s="24">
        <v>944</v>
      </c>
      <c r="HR9" s="24">
        <v>480</v>
      </c>
      <c r="HS9" s="24">
        <v>290</v>
      </c>
      <c r="HT9" s="24">
        <v>132</v>
      </c>
      <c r="HU9" s="24">
        <v>218</v>
      </c>
      <c r="HV9" s="24">
        <v>142</v>
      </c>
      <c r="HW9" s="24">
        <v>50</v>
      </c>
      <c r="HX9" s="24">
        <v>426</v>
      </c>
      <c r="HY9" s="24">
        <v>1323</v>
      </c>
      <c r="HZ9" s="24">
        <v>53</v>
      </c>
      <c r="IA9" s="24">
        <v>1167</v>
      </c>
      <c r="IB9" s="24">
        <v>594</v>
      </c>
      <c r="IC9" s="24">
        <v>369</v>
      </c>
      <c r="ID9" s="24">
        <v>169</v>
      </c>
      <c r="IE9" s="24">
        <v>267</v>
      </c>
      <c r="IF9" s="24">
        <v>174</v>
      </c>
      <c r="IG9" s="24">
        <v>71</v>
      </c>
      <c r="IH9" s="24">
        <v>523</v>
      </c>
      <c r="II9" s="24">
        <v>81.179138320000007</v>
      </c>
      <c r="IJ9" s="24">
        <v>81.132075470000004</v>
      </c>
      <c r="IK9" s="24">
        <v>80.891173949999995</v>
      </c>
      <c r="IL9" s="24">
        <v>80.808080810000007</v>
      </c>
      <c r="IM9" s="24">
        <v>78.590785909999994</v>
      </c>
      <c r="IN9" s="24">
        <v>78.106508880000007</v>
      </c>
      <c r="IO9" s="24">
        <v>81.647940070000004</v>
      </c>
      <c r="IP9" s="24">
        <v>81.609195400000004</v>
      </c>
      <c r="IQ9" s="24">
        <v>70.422535210000007</v>
      </c>
      <c r="IR9" s="24">
        <v>81.45315488</v>
      </c>
      <c r="IS9" s="24">
        <v>15168103.92</v>
      </c>
      <c r="IT9" s="24">
        <v>756887.38</v>
      </c>
      <c r="IU9" s="24">
        <v>13215313.68</v>
      </c>
      <c r="IV9" s="24">
        <v>7090873.1799999997</v>
      </c>
      <c r="IW9" s="24">
        <v>4335625.5199999996</v>
      </c>
      <c r="IX9" s="24">
        <v>1983862.5</v>
      </c>
      <c r="IY9" s="24">
        <v>3068259.02</v>
      </c>
      <c r="IZ9" s="24">
        <v>1983067.3</v>
      </c>
      <c r="JA9" s="24">
        <v>479473.91999999998</v>
      </c>
      <c r="JB9" s="24">
        <v>5982442.2999999998</v>
      </c>
      <c r="JC9" s="24">
        <v>1074</v>
      </c>
      <c r="JD9" s="24">
        <v>43</v>
      </c>
      <c r="JE9" s="24">
        <v>944</v>
      </c>
      <c r="JF9" s="24">
        <v>480</v>
      </c>
      <c r="JG9" s="24">
        <v>290</v>
      </c>
      <c r="JH9" s="24">
        <v>132</v>
      </c>
      <c r="JI9" s="24">
        <v>218</v>
      </c>
      <c r="JJ9" s="24">
        <v>142</v>
      </c>
      <c r="JK9" s="24">
        <v>50</v>
      </c>
      <c r="JL9" s="24">
        <v>426</v>
      </c>
      <c r="JM9" s="24">
        <v>14123.00179</v>
      </c>
      <c r="JN9" s="24">
        <v>17602.032090000001</v>
      </c>
      <c r="JO9" s="24">
        <v>13999.27297</v>
      </c>
      <c r="JP9" s="24">
        <v>14772.652459999999</v>
      </c>
      <c r="JQ9" s="24">
        <v>14950.43283</v>
      </c>
      <c r="JR9" s="24">
        <v>15029.26136</v>
      </c>
      <c r="JS9" s="24">
        <v>14074.58266</v>
      </c>
      <c r="JT9" s="24">
        <v>13965.26268</v>
      </c>
      <c r="JU9" s="24">
        <v>9589.4784</v>
      </c>
      <c r="JV9" s="24">
        <v>14043.29178</v>
      </c>
      <c r="JW9" s="24">
        <v>5157</v>
      </c>
      <c r="JX9" s="24">
        <v>5750</v>
      </c>
      <c r="JY9" s="24">
        <v>5115</v>
      </c>
      <c r="JZ9" s="24">
        <v>5436</v>
      </c>
      <c r="KA9" s="24">
        <v>5454</v>
      </c>
      <c r="KB9" s="24">
        <v>5680</v>
      </c>
      <c r="KC9" s="24">
        <v>5203</v>
      </c>
      <c r="KD9" s="24">
        <v>4583</v>
      </c>
      <c r="KE9" s="24">
        <v>3305</v>
      </c>
      <c r="KF9" s="24">
        <v>5242</v>
      </c>
      <c r="KG9" s="24">
        <v>5784</v>
      </c>
      <c r="KH9" s="24">
        <v>8039</v>
      </c>
      <c r="KI9" s="24">
        <v>5663</v>
      </c>
      <c r="KJ9" s="24">
        <v>6137</v>
      </c>
      <c r="KK9" s="24">
        <v>6453</v>
      </c>
      <c r="KL9" s="24">
        <v>6629</v>
      </c>
      <c r="KM9" s="24">
        <v>5458</v>
      </c>
      <c r="KN9" s="24">
        <v>5699</v>
      </c>
      <c r="KO9" s="24">
        <v>3627</v>
      </c>
      <c r="KP9" s="24">
        <v>5782</v>
      </c>
      <c r="KQ9" s="24">
        <v>5</v>
      </c>
      <c r="KR9" s="24"/>
      <c r="KS9" s="24">
        <v>5</v>
      </c>
      <c r="KT9" s="24">
        <v>2</v>
      </c>
      <c r="KU9" s="24">
        <v>3</v>
      </c>
      <c r="KV9" s="24">
        <v>1</v>
      </c>
      <c r="KW9" s="24">
        <v>1</v>
      </c>
      <c r="KX9" s="24">
        <v>1</v>
      </c>
      <c r="KY9" s="24">
        <v>1</v>
      </c>
      <c r="KZ9" s="24">
        <v>1</v>
      </c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>
        <v>1</v>
      </c>
      <c r="LV9" s="24"/>
      <c r="LW9" s="24"/>
      <c r="LX9" s="24"/>
      <c r="LY9" s="24"/>
      <c r="LZ9" s="24"/>
      <c r="MA9" s="24"/>
      <c r="MB9" s="24"/>
      <c r="MC9" s="24"/>
      <c r="MD9" s="24"/>
    </row>
    <row r="10" spans="1:342" x14ac:dyDescent="0.25">
      <c r="A10">
        <v>9</v>
      </c>
      <c r="B10" t="s">
        <v>520</v>
      </c>
      <c r="C10" s="24">
        <v>1619</v>
      </c>
      <c r="D10" s="24">
        <v>16</v>
      </c>
      <c r="E10" s="24">
        <v>1424</v>
      </c>
      <c r="F10" s="24">
        <v>603</v>
      </c>
      <c r="G10" s="24">
        <v>298</v>
      </c>
      <c r="H10" s="24">
        <v>82</v>
      </c>
      <c r="I10" s="24">
        <v>193</v>
      </c>
      <c r="J10" s="24">
        <v>184</v>
      </c>
      <c r="K10" s="24">
        <v>170</v>
      </c>
      <c r="L10" s="24">
        <v>422</v>
      </c>
      <c r="M10" s="24">
        <v>1374</v>
      </c>
      <c r="N10" s="24">
        <v>12</v>
      </c>
      <c r="O10" s="24">
        <v>1231</v>
      </c>
      <c r="P10" s="24">
        <v>547</v>
      </c>
      <c r="Q10" s="24">
        <v>253</v>
      </c>
      <c r="R10" s="24">
        <v>68</v>
      </c>
      <c r="S10" s="24">
        <v>165</v>
      </c>
      <c r="T10" s="24"/>
      <c r="U10" s="24">
        <v>153</v>
      </c>
      <c r="V10" s="24">
        <v>353</v>
      </c>
      <c r="W10" s="24">
        <v>245</v>
      </c>
      <c r="X10" s="24">
        <v>4</v>
      </c>
      <c r="Y10" s="24">
        <v>193</v>
      </c>
      <c r="Z10" s="24">
        <v>56</v>
      </c>
      <c r="AA10" s="24">
        <v>45</v>
      </c>
      <c r="AB10" s="24">
        <v>14</v>
      </c>
      <c r="AC10" s="24">
        <v>28</v>
      </c>
      <c r="AD10" s="24">
        <v>184</v>
      </c>
      <c r="AE10" s="24">
        <v>17</v>
      </c>
      <c r="AF10" s="24">
        <v>69</v>
      </c>
      <c r="AG10" s="24">
        <v>668</v>
      </c>
      <c r="AH10" s="24">
        <v>14</v>
      </c>
      <c r="AI10" s="24">
        <v>575</v>
      </c>
      <c r="AJ10" s="24">
        <v>316</v>
      </c>
      <c r="AK10" s="24">
        <v>137</v>
      </c>
      <c r="AL10" s="24">
        <v>37</v>
      </c>
      <c r="AM10" s="24">
        <v>179</v>
      </c>
      <c r="AN10" s="24">
        <v>96</v>
      </c>
      <c r="AO10" s="24">
        <v>44</v>
      </c>
      <c r="AP10" s="24">
        <v>365</v>
      </c>
      <c r="AQ10" s="24">
        <v>478</v>
      </c>
      <c r="AR10" s="24">
        <v>1</v>
      </c>
      <c r="AS10" s="24">
        <v>426</v>
      </c>
      <c r="AT10" s="24">
        <v>119</v>
      </c>
      <c r="AU10" s="24">
        <v>76</v>
      </c>
      <c r="AV10" s="24">
        <v>25</v>
      </c>
      <c r="AW10" s="24">
        <v>10</v>
      </c>
      <c r="AX10" s="24">
        <v>54</v>
      </c>
      <c r="AY10" s="24">
        <v>80</v>
      </c>
      <c r="AZ10" s="24">
        <v>43</v>
      </c>
      <c r="BA10" s="24">
        <v>472</v>
      </c>
      <c r="BB10" s="24">
        <v>1</v>
      </c>
      <c r="BC10" s="24">
        <v>423</v>
      </c>
      <c r="BD10" s="24">
        <v>168</v>
      </c>
      <c r="BE10" s="24">
        <v>85</v>
      </c>
      <c r="BF10" s="24">
        <v>20</v>
      </c>
      <c r="BG10" s="24">
        <v>4</v>
      </c>
      <c r="BH10" s="24">
        <v>34</v>
      </c>
      <c r="BI10" s="24">
        <v>46</v>
      </c>
      <c r="BJ10" s="24">
        <v>14</v>
      </c>
      <c r="BK10" s="24">
        <v>1156</v>
      </c>
      <c r="BL10" s="24">
        <v>11</v>
      </c>
      <c r="BM10" s="24">
        <v>1026</v>
      </c>
      <c r="BN10" s="24">
        <v>453</v>
      </c>
      <c r="BO10" s="24">
        <v>204</v>
      </c>
      <c r="BP10" s="24">
        <v>52</v>
      </c>
      <c r="BQ10" s="24">
        <v>158</v>
      </c>
      <c r="BR10" s="24">
        <v>136</v>
      </c>
      <c r="BS10" s="24">
        <v>117</v>
      </c>
      <c r="BT10" s="24">
        <v>322</v>
      </c>
      <c r="BU10" s="24">
        <v>493</v>
      </c>
      <c r="BV10" s="24">
        <v>7</v>
      </c>
      <c r="BW10" s="24">
        <v>420</v>
      </c>
      <c r="BX10" s="24">
        <v>167</v>
      </c>
      <c r="BY10" s="24">
        <v>97</v>
      </c>
      <c r="BZ10" s="24">
        <v>31</v>
      </c>
      <c r="CA10" s="24">
        <v>47</v>
      </c>
      <c r="CB10" s="24">
        <v>63</v>
      </c>
      <c r="CC10" s="24">
        <v>67</v>
      </c>
      <c r="CD10" s="24">
        <v>118</v>
      </c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>
        <v>187</v>
      </c>
      <c r="CP10" s="24">
        <v>4</v>
      </c>
      <c r="CQ10" s="24">
        <v>153</v>
      </c>
      <c r="CR10" s="24">
        <v>64</v>
      </c>
      <c r="CS10" s="24">
        <v>49</v>
      </c>
      <c r="CT10" s="24">
        <v>18</v>
      </c>
      <c r="CU10" s="24">
        <v>19</v>
      </c>
      <c r="CV10" s="24">
        <v>22</v>
      </c>
      <c r="CW10" s="24">
        <v>33</v>
      </c>
      <c r="CX10" s="24">
        <v>50</v>
      </c>
      <c r="CY10" s="24">
        <v>243</v>
      </c>
      <c r="CZ10" s="24">
        <v>5</v>
      </c>
      <c r="DA10" s="24">
        <v>198</v>
      </c>
      <c r="DB10" s="24">
        <v>86</v>
      </c>
      <c r="DC10" s="24">
        <v>60</v>
      </c>
      <c r="DD10" s="24">
        <v>20</v>
      </c>
      <c r="DE10" s="24">
        <v>22</v>
      </c>
      <c r="DF10" s="24">
        <v>30</v>
      </c>
      <c r="DG10" s="24">
        <v>47</v>
      </c>
      <c r="DH10" s="24">
        <v>61</v>
      </c>
      <c r="DI10" s="24">
        <v>39</v>
      </c>
      <c r="DJ10" s="24"/>
      <c r="DK10" s="24">
        <v>31</v>
      </c>
      <c r="DL10" s="24">
        <v>13</v>
      </c>
      <c r="DM10" s="24">
        <v>8</v>
      </c>
      <c r="DN10" s="24">
        <v>2</v>
      </c>
      <c r="DO10" s="24">
        <v>4</v>
      </c>
      <c r="DP10" s="24">
        <v>5</v>
      </c>
      <c r="DQ10" s="24">
        <v>7</v>
      </c>
      <c r="DR10" s="24">
        <v>12</v>
      </c>
      <c r="DS10" s="24">
        <v>64</v>
      </c>
      <c r="DT10" s="24">
        <v>1</v>
      </c>
      <c r="DU10" s="24">
        <v>61</v>
      </c>
      <c r="DV10" s="24">
        <v>32</v>
      </c>
      <c r="DW10" s="24">
        <v>26</v>
      </c>
      <c r="DX10" s="24">
        <v>8</v>
      </c>
      <c r="DY10" s="24">
        <v>10</v>
      </c>
      <c r="DZ10" s="24">
        <v>9</v>
      </c>
      <c r="EA10" s="24">
        <v>9</v>
      </c>
      <c r="EB10" s="24">
        <v>26</v>
      </c>
      <c r="EC10" s="24">
        <v>272</v>
      </c>
      <c r="ED10" s="24">
        <v>2</v>
      </c>
      <c r="EE10" s="24">
        <v>247</v>
      </c>
      <c r="EF10" s="24">
        <v>89</v>
      </c>
      <c r="EG10" s="24">
        <v>52</v>
      </c>
      <c r="EH10" s="24">
        <v>17</v>
      </c>
      <c r="EI10" s="24">
        <v>23</v>
      </c>
      <c r="EJ10" s="24">
        <v>43</v>
      </c>
      <c r="EK10" s="24">
        <v>32</v>
      </c>
      <c r="EL10" s="24">
        <v>60</v>
      </c>
      <c r="EM10" s="24">
        <v>38</v>
      </c>
      <c r="EN10" s="24"/>
      <c r="EO10" s="24">
        <v>38</v>
      </c>
      <c r="EP10" s="24">
        <v>14</v>
      </c>
      <c r="EQ10" s="24">
        <v>10</v>
      </c>
      <c r="ER10" s="24">
        <v>1</v>
      </c>
      <c r="ES10" s="24">
        <v>4</v>
      </c>
      <c r="ET10" s="24">
        <v>10</v>
      </c>
      <c r="EU10" s="24">
        <v>13</v>
      </c>
      <c r="EV10" s="24">
        <v>8</v>
      </c>
      <c r="EW10" s="24">
        <v>36</v>
      </c>
      <c r="EX10" s="24"/>
      <c r="EY10" s="24">
        <v>36</v>
      </c>
      <c r="EZ10" s="24">
        <v>34</v>
      </c>
      <c r="FA10" s="24">
        <v>15</v>
      </c>
      <c r="FB10" s="24">
        <v>7</v>
      </c>
      <c r="FC10" s="24">
        <v>7</v>
      </c>
      <c r="FD10" s="24">
        <v>4</v>
      </c>
      <c r="FE10" s="24">
        <v>3</v>
      </c>
      <c r="FF10" s="24">
        <v>18</v>
      </c>
      <c r="FG10" s="24">
        <v>184</v>
      </c>
      <c r="FH10" s="24">
        <v>3</v>
      </c>
      <c r="FI10" s="24">
        <v>157</v>
      </c>
      <c r="FJ10" s="24">
        <v>71</v>
      </c>
      <c r="FK10" s="24">
        <v>36</v>
      </c>
      <c r="FL10" s="24">
        <v>10</v>
      </c>
      <c r="FM10" s="24">
        <v>37</v>
      </c>
      <c r="FN10" s="24">
        <v>32</v>
      </c>
      <c r="FO10" s="24">
        <v>9</v>
      </c>
      <c r="FP10" s="24">
        <v>76</v>
      </c>
      <c r="FQ10" s="24">
        <v>239</v>
      </c>
      <c r="FR10" s="24">
        <v>3</v>
      </c>
      <c r="FS10" s="24">
        <v>205</v>
      </c>
      <c r="FT10" s="24">
        <v>100</v>
      </c>
      <c r="FU10" s="24">
        <v>49</v>
      </c>
      <c r="FV10" s="24">
        <v>14</v>
      </c>
      <c r="FW10" s="24">
        <v>50</v>
      </c>
      <c r="FX10" s="24">
        <v>37</v>
      </c>
      <c r="FY10" s="24">
        <v>19</v>
      </c>
      <c r="FZ10" s="24">
        <v>97</v>
      </c>
      <c r="GA10" s="24">
        <v>76.987447700000004</v>
      </c>
      <c r="GB10" s="24">
        <v>100</v>
      </c>
      <c r="GC10" s="24">
        <v>76.585365850000002</v>
      </c>
      <c r="GD10" s="24">
        <v>71</v>
      </c>
      <c r="GE10" s="24">
        <v>73.469387760000004</v>
      </c>
      <c r="GF10" s="24">
        <v>71.428571430000005</v>
      </c>
      <c r="GG10" s="24">
        <v>74</v>
      </c>
      <c r="GH10" s="24">
        <v>86.486486490000004</v>
      </c>
      <c r="GI10" s="24">
        <v>47.368421050000002</v>
      </c>
      <c r="GJ10" s="24">
        <v>78.350515459999997</v>
      </c>
      <c r="GK10" s="24">
        <v>27</v>
      </c>
      <c r="GL10" s="24">
        <v>1</v>
      </c>
      <c r="GM10" s="24">
        <v>24</v>
      </c>
      <c r="GN10" s="24">
        <v>13</v>
      </c>
      <c r="GO10" s="24">
        <v>8</v>
      </c>
      <c r="GP10" s="24">
        <v>3</v>
      </c>
      <c r="GQ10" s="24">
        <v>5</v>
      </c>
      <c r="GR10" s="24">
        <v>5</v>
      </c>
      <c r="GS10" s="24">
        <v>1</v>
      </c>
      <c r="GT10" s="24">
        <v>9</v>
      </c>
      <c r="GU10" s="24">
        <v>43</v>
      </c>
      <c r="GV10" s="24">
        <v>1</v>
      </c>
      <c r="GW10" s="24">
        <v>40</v>
      </c>
      <c r="GX10" s="24">
        <v>20</v>
      </c>
      <c r="GY10" s="24">
        <v>10</v>
      </c>
      <c r="GZ10" s="24">
        <v>3</v>
      </c>
      <c r="HA10" s="24">
        <v>8</v>
      </c>
      <c r="HB10" s="24">
        <v>7</v>
      </c>
      <c r="HC10" s="24">
        <v>6</v>
      </c>
      <c r="HD10" s="24">
        <v>12</v>
      </c>
      <c r="HE10" s="24">
        <v>62.79069767</v>
      </c>
      <c r="HF10" s="24">
        <v>100</v>
      </c>
      <c r="HG10" s="24">
        <v>60</v>
      </c>
      <c r="HH10" s="24">
        <v>65</v>
      </c>
      <c r="HI10" s="24">
        <v>80</v>
      </c>
      <c r="HJ10" s="24">
        <v>100</v>
      </c>
      <c r="HK10" s="24">
        <v>62.5</v>
      </c>
      <c r="HL10" s="24">
        <v>71.428571430000005</v>
      </c>
      <c r="HM10" s="24">
        <v>16.666666670000001</v>
      </c>
      <c r="HN10" s="24">
        <v>75</v>
      </c>
      <c r="HO10" s="24">
        <v>154</v>
      </c>
      <c r="HP10" s="24">
        <v>1</v>
      </c>
      <c r="HQ10" s="24">
        <v>123</v>
      </c>
      <c r="HR10" s="24">
        <v>48</v>
      </c>
      <c r="HS10" s="24">
        <v>22</v>
      </c>
      <c r="HT10" s="24">
        <v>2</v>
      </c>
      <c r="HU10" s="24">
        <v>32</v>
      </c>
      <c r="HV10" s="24">
        <v>17</v>
      </c>
      <c r="HW10" s="24">
        <v>9</v>
      </c>
      <c r="HX10" s="24">
        <v>53</v>
      </c>
      <c r="HY10" s="24">
        <v>199</v>
      </c>
      <c r="HZ10" s="24">
        <v>1</v>
      </c>
      <c r="IA10" s="24">
        <v>161</v>
      </c>
      <c r="IB10" s="24">
        <v>66</v>
      </c>
      <c r="IC10" s="24">
        <v>29</v>
      </c>
      <c r="ID10" s="24">
        <v>6</v>
      </c>
      <c r="IE10" s="24">
        <v>39</v>
      </c>
      <c r="IF10" s="24">
        <v>26</v>
      </c>
      <c r="IG10" s="24">
        <v>13</v>
      </c>
      <c r="IH10" s="24">
        <v>67</v>
      </c>
      <c r="II10" s="24">
        <v>77.386934670000002</v>
      </c>
      <c r="IJ10" s="24">
        <v>100</v>
      </c>
      <c r="IK10" s="24">
        <v>76.397515530000007</v>
      </c>
      <c r="IL10" s="24">
        <v>72.727272729999996</v>
      </c>
      <c r="IM10" s="24">
        <v>75.862068969999996</v>
      </c>
      <c r="IN10" s="24">
        <v>33.333333330000002</v>
      </c>
      <c r="IO10" s="24">
        <v>82.051282049999998</v>
      </c>
      <c r="IP10" s="24">
        <v>65.38461538</v>
      </c>
      <c r="IQ10" s="24">
        <v>69.230769230000007</v>
      </c>
      <c r="IR10" s="24">
        <v>79.104477610000004</v>
      </c>
      <c r="IS10" s="24">
        <v>2145519.42</v>
      </c>
      <c r="IT10" s="24">
        <v>10938</v>
      </c>
      <c r="IU10" s="24">
        <v>1644016.18</v>
      </c>
      <c r="IV10" s="24">
        <v>664000.57999999996</v>
      </c>
      <c r="IW10" s="24">
        <v>268901</v>
      </c>
      <c r="IX10" s="24">
        <v>18163</v>
      </c>
      <c r="IY10" s="24">
        <v>366268.44</v>
      </c>
      <c r="IZ10" s="24">
        <v>205841.9</v>
      </c>
      <c r="JA10" s="24">
        <v>97076.9</v>
      </c>
      <c r="JB10" s="24">
        <v>661717.43999999994</v>
      </c>
      <c r="JC10" s="24">
        <v>154</v>
      </c>
      <c r="JD10" s="24">
        <v>1</v>
      </c>
      <c r="JE10" s="24">
        <v>123</v>
      </c>
      <c r="JF10" s="24">
        <v>48</v>
      </c>
      <c r="JG10" s="24">
        <v>22</v>
      </c>
      <c r="JH10" s="24">
        <v>2</v>
      </c>
      <c r="JI10" s="24">
        <v>32</v>
      </c>
      <c r="JJ10" s="24">
        <v>17</v>
      </c>
      <c r="JK10" s="24">
        <v>9</v>
      </c>
      <c r="JL10" s="24">
        <v>53</v>
      </c>
      <c r="JM10" s="24">
        <v>13931.944289999999</v>
      </c>
      <c r="JN10" s="24">
        <v>10938</v>
      </c>
      <c r="JO10" s="24">
        <v>13365.985199999999</v>
      </c>
      <c r="JP10" s="24">
        <v>13833.34542</v>
      </c>
      <c r="JQ10" s="24">
        <v>12222.772730000001</v>
      </c>
      <c r="JR10" s="24">
        <v>9081.5</v>
      </c>
      <c r="JS10" s="24">
        <v>11445.88875</v>
      </c>
      <c r="JT10" s="24">
        <v>12108.34706</v>
      </c>
      <c r="JU10" s="24">
        <v>10786.32222</v>
      </c>
      <c r="JV10" s="24">
        <v>12485.23472</v>
      </c>
      <c r="JW10" s="24">
        <v>5869</v>
      </c>
      <c r="JX10" s="24">
        <v>5614</v>
      </c>
      <c r="JY10" s="24">
        <v>5837</v>
      </c>
      <c r="JZ10" s="24">
        <v>6125</v>
      </c>
      <c r="KA10" s="24">
        <v>6205</v>
      </c>
      <c r="KB10" s="24">
        <v>5236</v>
      </c>
      <c r="KC10" s="24">
        <v>5452</v>
      </c>
      <c r="KD10" s="24">
        <v>5614</v>
      </c>
      <c r="KE10" s="24">
        <v>4914</v>
      </c>
      <c r="KF10" s="24">
        <v>5896</v>
      </c>
      <c r="KG10" s="24">
        <v>5983</v>
      </c>
      <c r="KH10" s="24">
        <v>6631</v>
      </c>
      <c r="KI10" s="24">
        <v>5983</v>
      </c>
      <c r="KJ10" s="24">
        <v>6193</v>
      </c>
      <c r="KK10" s="24">
        <v>6562</v>
      </c>
      <c r="KL10" s="24">
        <v>2961</v>
      </c>
      <c r="KM10" s="24">
        <v>5005</v>
      </c>
      <c r="KN10" s="24">
        <v>7381</v>
      </c>
      <c r="KO10" s="24">
        <v>6272</v>
      </c>
      <c r="KP10" s="24">
        <v>5626</v>
      </c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</row>
    <row r="11" spans="1:342" x14ac:dyDescent="0.25">
      <c r="A11">
        <v>10</v>
      </c>
      <c r="B11" t="s">
        <v>519</v>
      </c>
      <c r="C11" s="24">
        <v>1255</v>
      </c>
      <c r="D11" s="24">
        <v>17</v>
      </c>
      <c r="E11" s="24">
        <v>1167</v>
      </c>
      <c r="F11" s="24">
        <v>430</v>
      </c>
      <c r="G11" s="24">
        <v>251</v>
      </c>
      <c r="H11" s="24">
        <v>83</v>
      </c>
      <c r="I11" s="24">
        <v>140</v>
      </c>
      <c r="J11" s="24">
        <v>155</v>
      </c>
      <c r="K11" s="24">
        <v>63</v>
      </c>
      <c r="L11" s="24">
        <v>320</v>
      </c>
      <c r="M11" s="24">
        <v>1056</v>
      </c>
      <c r="N11" s="24">
        <v>12</v>
      </c>
      <c r="O11" s="24">
        <v>990</v>
      </c>
      <c r="P11" s="24">
        <v>386</v>
      </c>
      <c r="Q11" s="24">
        <v>214</v>
      </c>
      <c r="R11" s="24">
        <v>72</v>
      </c>
      <c r="S11" s="24">
        <v>114</v>
      </c>
      <c r="T11" s="24"/>
      <c r="U11" s="24">
        <v>57</v>
      </c>
      <c r="V11" s="24">
        <v>255</v>
      </c>
      <c r="W11" s="24">
        <v>199</v>
      </c>
      <c r="X11" s="24">
        <v>5</v>
      </c>
      <c r="Y11" s="24">
        <v>177</v>
      </c>
      <c r="Z11" s="24">
        <v>44</v>
      </c>
      <c r="AA11" s="24">
        <v>37</v>
      </c>
      <c r="AB11" s="24">
        <v>11</v>
      </c>
      <c r="AC11" s="24">
        <v>26</v>
      </c>
      <c r="AD11" s="24">
        <v>155</v>
      </c>
      <c r="AE11" s="24">
        <v>6</v>
      </c>
      <c r="AF11" s="24">
        <v>65</v>
      </c>
      <c r="AG11" s="24">
        <v>461</v>
      </c>
      <c r="AH11" s="24">
        <v>15</v>
      </c>
      <c r="AI11" s="24">
        <v>415</v>
      </c>
      <c r="AJ11" s="24">
        <v>213</v>
      </c>
      <c r="AK11" s="24">
        <v>118</v>
      </c>
      <c r="AL11" s="24">
        <v>40</v>
      </c>
      <c r="AM11" s="24">
        <v>128</v>
      </c>
      <c r="AN11" s="24">
        <v>82</v>
      </c>
      <c r="AO11" s="24">
        <v>17</v>
      </c>
      <c r="AP11" s="24">
        <v>278</v>
      </c>
      <c r="AQ11" s="24">
        <v>341</v>
      </c>
      <c r="AR11" s="24">
        <v>2</v>
      </c>
      <c r="AS11" s="24">
        <v>316</v>
      </c>
      <c r="AT11" s="24">
        <v>77</v>
      </c>
      <c r="AU11" s="24">
        <v>55</v>
      </c>
      <c r="AV11" s="24">
        <v>23</v>
      </c>
      <c r="AW11" s="24">
        <v>8</v>
      </c>
      <c r="AX11" s="24">
        <v>40</v>
      </c>
      <c r="AY11" s="24">
        <v>27</v>
      </c>
      <c r="AZ11" s="24">
        <v>30</v>
      </c>
      <c r="BA11" s="24">
        <v>453</v>
      </c>
      <c r="BB11" s="24"/>
      <c r="BC11" s="24">
        <v>436</v>
      </c>
      <c r="BD11" s="24">
        <v>140</v>
      </c>
      <c r="BE11" s="24">
        <v>78</v>
      </c>
      <c r="BF11" s="24">
        <v>20</v>
      </c>
      <c r="BG11" s="24">
        <v>4</v>
      </c>
      <c r="BH11" s="24">
        <v>33</v>
      </c>
      <c r="BI11" s="24">
        <v>19</v>
      </c>
      <c r="BJ11" s="24">
        <v>12</v>
      </c>
      <c r="BK11" s="24">
        <v>1604</v>
      </c>
      <c r="BL11" s="24">
        <v>22</v>
      </c>
      <c r="BM11" s="24">
        <v>1499</v>
      </c>
      <c r="BN11" s="24">
        <v>591</v>
      </c>
      <c r="BO11" s="24">
        <v>287</v>
      </c>
      <c r="BP11" s="24">
        <v>95</v>
      </c>
      <c r="BQ11" s="24">
        <v>219</v>
      </c>
      <c r="BR11" s="24">
        <v>210</v>
      </c>
      <c r="BS11" s="24">
        <v>52</v>
      </c>
      <c r="BT11" s="24">
        <v>450</v>
      </c>
      <c r="BU11" s="24">
        <v>543</v>
      </c>
      <c r="BV11" s="24">
        <v>3</v>
      </c>
      <c r="BW11" s="24">
        <v>509</v>
      </c>
      <c r="BX11" s="24">
        <v>173</v>
      </c>
      <c r="BY11" s="24">
        <v>125</v>
      </c>
      <c r="BZ11" s="24">
        <v>43</v>
      </c>
      <c r="CA11" s="24">
        <v>58</v>
      </c>
      <c r="CB11" s="24">
        <v>71</v>
      </c>
      <c r="CC11" s="24">
        <v>44</v>
      </c>
      <c r="CD11" s="24">
        <v>145</v>
      </c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>
        <v>197</v>
      </c>
      <c r="CP11" s="24">
        <v>1</v>
      </c>
      <c r="CQ11" s="24">
        <v>186</v>
      </c>
      <c r="CR11" s="24">
        <v>64</v>
      </c>
      <c r="CS11" s="24">
        <v>59</v>
      </c>
      <c r="CT11" s="24">
        <v>19</v>
      </c>
      <c r="CU11" s="24">
        <v>23</v>
      </c>
      <c r="CV11" s="24">
        <v>27</v>
      </c>
      <c r="CW11" s="24">
        <v>29</v>
      </c>
      <c r="CX11" s="24">
        <v>53</v>
      </c>
      <c r="CY11" s="24">
        <v>201</v>
      </c>
      <c r="CZ11" s="24">
        <v>1</v>
      </c>
      <c r="DA11" s="24">
        <v>188</v>
      </c>
      <c r="DB11" s="24">
        <v>63</v>
      </c>
      <c r="DC11" s="24">
        <v>59</v>
      </c>
      <c r="DD11" s="24">
        <v>19</v>
      </c>
      <c r="DE11" s="24">
        <v>22</v>
      </c>
      <c r="DF11" s="24">
        <v>27</v>
      </c>
      <c r="DG11" s="24">
        <v>30</v>
      </c>
      <c r="DH11" s="24">
        <v>53</v>
      </c>
      <c r="DI11" s="24">
        <v>6</v>
      </c>
      <c r="DJ11" s="24"/>
      <c r="DK11" s="24">
        <v>5</v>
      </c>
      <c r="DL11" s="24">
        <v>1</v>
      </c>
      <c r="DM11" s="24">
        <v>2</v>
      </c>
      <c r="DN11" s="24">
        <v>2</v>
      </c>
      <c r="DO11" s="24"/>
      <c r="DP11" s="24">
        <v>1</v>
      </c>
      <c r="DQ11" s="24"/>
      <c r="DR11" s="24">
        <v>2</v>
      </c>
      <c r="DS11" s="24">
        <v>211</v>
      </c>
      <c r="DT11" s="24">
        <v>2</v>
      </c>
      <c r="DU11" s="24">
        <v>198</v>
      </c>
      <c r="DV11" s="24">
        <v>63</v>
      </c>
      <c r="DW11" s="24">
        <v>57</v>
      </c>
      <c r="DX11" s="24">
        <v>16</v>
      </c>
      <c r="DY11" s="24">
        <v>17</v>
      </c>
      <c r="DZ11" s="24">
        <v>27</v>
      </c>
      <c r="EA11" s="24">
        <v>30</v>
      </c>
      <c r="EB11" s="24">
        <v>51</v>
      </c>
      <c r="EC11" s="24">
        <v>43</v>
      </c>
      <c r="ED11" s="24"/>
      <c r="EE11" s="24">
        <v>42</v>
      </c>
      <c r="EF11" s="24">
        <v>14</v>
      </c>
      <c r="EG11" s="24">
        <v>15</v>
      </c>
      <c r="EH11" s="24">
        <v>3</v>
      </c>
      <c r="EI11" s="24">
        <v>8</v>
      </c>
      <c r="EJ11" s="24">
        <v>4</v>
      </c>
      <c r="EK11" s="24">
        <v>9</v>
      </c>
      <c r="EL11" s="24">
        <v>12</v>
      </c>
      <c r="EM11" s="24">
        <v>2</v>
      </c>
      <c r="EN11" s="24"/>
      <c r="EO11" s="24">
        <v>2</v>
      </c>
      <c r="EP11" s="24">
        <v>1</v>
      </c>
      <c r="EQ11" s="24">
        <v>2</v>
      </c>
      <c r="ER11" s="24"/>
      <c r="ES11" s="24"/>
      <c r="ET11" s="24"/>
      <c r="EU11" s="24">
        <v>1</v>
      </c>
      <c r="EV11" s="24">
        <v>1</v>
      </c>
      <c r="EW11" s="24">
        <v>5</v>
      </c>
      <c r="EX11" s="24"/>
      <c r="EY11" s="24">
        <v>5</v>
      </c>
      <c r="EZ11" s="24">
        <v>5</v>
      </c>
      <c r="FA11" s="24">
        <v>3</v>
      </c>
      <c r="FB11" s="24"/>
      <c r="FC11" s="24">
        <v>3</v>
      </c>
      <c r="FD11" s="24"/>
      <c r="FE11" s="24">
        <v>1</v>
      </c>
      <c r="FF11" s="24">
        <v>3</v>
      </c>
      <c r="FG11" s="24">
        <v>1159</v>
      </c>
      <c r="FH11" s="24">
        <v>19</v>
      </c>
      <c r="FI11" s="24">
        <v>1094</v>
      </c>
      <c r="FJ11" s="24">
        <v>441</v>
      </c>
      <c r="FK11" s="24">
        <v>161</v>
      </c>
      <c r="FL11" s="24">
        <v>49</v>
      </c>
      <c r="FM11" s="24">
        <v>203</v>
      </c>
      <c r="FN11" s="24">
        <v>137</v>
      </c>
      <c r="FO11" s="24">
        <v>30</v>
      </c>
      <c r="FP11" s="24">
        <v>360</v>
      </c>
      <c r="FQ11" s="24">
        <v>2006</v>
      </c>
      <c r="FR11" s="24">
        <v>25</v>
      </c>
      <c r="FS11" s="24">
        <v>1905</v>
      </c>
      <c r="FT11" s="24">
        <v>750</v>
      </c>
      <c r="FU11" s="24">
        <v>325</v>
      </c>
      <c r="FV11" s="24">
        <v>101</v>
      </c>
      <c r="FW11" s="24">
        <v>299</v>
      </c>
      <c r="FX11" s="24">
        <v>224</v>
      </c>
      <c r="FY11" s="24">
        <v>66</v>
      </c>
      <c r="FZ11" s="24">
        <v>524</v>
      </c>
      <c r="GA11" s="24">
        <v>57.776669990000002</v>
      </c>
      <c r="GB11" s="24">
        <v>76</v>
      </c>
      <c r="GC11" s="24">
        <v>57.427821520000002</v>
      </c>
      <c r="GD11" s="24">
        <v>58.8</v>
      </c>
      <c r="GE11" s="24">
        <v>49.53846154</v>
      </c>
      <c r="GF11" s="24">
        <v>48.514851489999998</v>
      </c>
      <c r="GG11" s="24">
        <v>67.892976590000004</v>
      </c>
      <c r="GH11" s="24">
        <v>61.160714290000001</v>
      </c>
      <c r="GI11" s="24">
        <v>45.454545449999998</v>
      </c>
      <c r="GJ11" s="24">
        <v>68.702290079999997</v>
      </c>
      <c r="GK11" s="24">
        <v>31</v>
      </c>
      <c r="GL11" s="24"/>
      <c r="GM11" s="24">
        <v>30</v>
      </c>
      <c r="GN11" s="24">
        <v>14</v>
      </c>
      <c r="GO11" s="24">
        <v>5</v>
      </c>
      <c r="GP11" s="24">
        <v>1</v>
      </c>
      <c r="GQ11" s="24">
        <v>3</v>
      </c>
      <c r="GR11" s="24">
        <v>8</v>
      </c>
      <c r="GS11" s="24">
        <v>2</v>
      </c>
      <c r="GT11" s="24">
        <v>9</v>
      </c>
      <c r="GU11" s="24">
        <v>64</v>
      </c>
      <c r="GV11" s="24"/>
      <c r="GW11" s="24">
        <v>63</v>
      </c>
      <c r="GX11" s="24">
        <v>26</v>
      </c>
      <c r="GY11" s="24">
        <v>11</v>
      </c>
      <c r="GZ11" s="24">
        <v>4</v>
      </c>
      <c r="HA11" s="24">
        <v>6</v>
      </c>
      <c r="HB11" s="24">
        <v>14</v>
      </c>
      <c r="HC11" s="24">
        <v>7</v>
      </c>
      <c r="HD11" s="24">
        <v>16</v>
      </c>
      <c r="HE11" s="24">
        <v>48.4375</v>
      </c>
      <c r="HF11" s="24"/>
      <c r="HG11" s="24">
        <v>47.619047620000003</v>
      </c>
      <c r="HH11" s="24">
        <v>53.84615385</v>
      </c>
      <c r="HI11" s="24">
        <v>45.454545449999998</v>
      </c>
      <c r="HJ11" s="24">
        <v>25</v>
      </c>
      <c r="HK11" s="24">
        <v>50</v>
      </c>
      <c r="HL11" s="24">
        <v>57.142857139999997</v>
      </c>
      <c r="HM11" s="24">
        <v>28.571428569999998</v>
      </c>
      <c r="HN11" s="24">
        <v>56.25</v>
      </c>
      <c r="HO11" s="24">
        <v>856</v>
      </c>
      <c r="HP11" s="24">
        <v>13</v>
      </c>
      <c r="HQ11" s="24">
        <v>817</v>
      </c>
      <c r="HR11" s="24">
        <v>315</v>
      </c>
      <c r="HS11" s="24">
        <v>124</v>
      </c>
      <c r="HT11" s="24">
        <v>35</v>
      </c>
      <c r="HU11" s="24">
        <v>125</v>
      </c>
      <c r="HV11" s="24">
        <v>112</v>
      </c>
      <c r="HW11" s="24">
        <v>17</v>
      </c>
      <c r="HX11" s="24">
        <v>247</v>
      </c>
      <c r="HY11" s="24">
        <v>1014</v>
      </c>
      <c r="HZ11" s="24">
        <v>14</v>
      </c>
      <c r="IA11" s="24">
        <v>967</v>
      </c>
      <c r="IB11" s="24">
        <v>387</v>
      </c>
      <c r="IC11" s="24">
        <v>150</v>
      </c>
      <c r="ID11" s="24">
        <v>44</v>
      </c>
      <c r="IE11" s="24">
        <v>153</v>
      </c>
      <c r="IF11" s="24">
        <v>128</v>
      </c>
      <c r="IG11" s="24">
        <v>23</v>
      </c>
      <c r="IH11" s="24">
        <v>300</v>
      </c>
      <c r="II11" s="24">
        <v>84.418145960000004</v>
      </c>
      <c r="IJ11" s="24">
        <v>92.857142859999996</v>
      </c>
      <c r="IK11" s="24">
        <v>84.488107549999995</v>
      </c>
      <c r="IL11" s="24">
        <v>81.395348839999997</v>
      </c>
      <c r="IM11" s="24">
        <v>82.666666669999998</v>
      </c>
      <c r="IN11" s="24">
        <v>79.545454550000002</v>
      </c>
      <c r="IO11" s="24">
        <v>81.699346410000004</v>
      </c>
      <c r="IP11" s="24">
        <v>87.5</v>
      </c>
      <c r="IQ11" s="24">
        <v>73.913043479999999</v>
      </c>
      <c r="IR11" s="24">
        <v>82.333333330000002</v>
      </c>
      <c r="IS11" s="24">
        <v>12322716.4</v>
      </c>
      <c r="IT11" s="24">
        <v>139074</v>
      </c>
      <c r="IU11" s="24">
        <v>11851046.779999999</v>
      </c>
      <c r="IV11" s="24">
        <v>4959010.8</v>
      </c>
      <c r="IW11" s="24">
        <v>1877074.98</v>
      </c>
      <c r="IX11" s="24">
        <v>588904.52</v>
      </c>
      <c r="IY11" s="24">
        <v>1557699.34</v>
      </c>
      <c r="IZ11" s="24">
        <v>1297404.56</v>
      </c>
      <c r="JA11" s="24">
        <v>187065.46</v>
      </c>
      <c r="JB11" s="24">
        <v>3447924.6</v>
      </c>
      <c r="JC11" s="24">
        <v>856</v>
      </c>
      <c r="JD11" s="24">
        <v>13</v>
      </c>
      <c r="JE11" s="24">
        <v>817</v>
      </c>
      <c r="JF11" s="24">
        <v>315</v>
      </c>
      <c r="JG11" s="24">
        <v>124</v>
      </c>
      <c r="JH11" s="24">
        <v>35</v>
      </c>
      <c r="JI11" s="24">
        <v>125</v>
      </c>
      <c r="JJ11" s="24">
        <v>112</v>
      </c>
      <c r="JK11" s="24">
        <v>17</v>
      </c>
      <c r="JL11" s="24">
        <v>247</v>
      </c>
      <c r="JM11" s="24">
        <v>14395.69673</v>
      </c>
      <c r="JN11" s="24">
        <v>10698</v>
      </c>
      <c r="JO11" s="24">
        <v>14505.565210000001</v>
      </c>
      <c r="JP11" s="24">
        <v>15742.89143</v>
      </c>
      <c r="JQ11" s="24">
        <v>15137.70145</v>
      </c>
      <c r="JR11" s="24">
        <v>16825.843430000001</v>
      </c>
      <c r="JS11" s="24">
        <v>12461.594719999999</v>
      </c>
      <c r="JT11" s="24">
        <v>11583.969289999999</v>
      </c>
      <c r="JU11" s="24">
        <v>11003.85059</v>
      </c>
      <c r="JV11" s="24">
        <v>13959.208909999999</v>
      </c>
      <c r="JW11" s="24">
        <v>5463</v>
      </c>
      <c r="JX11" s="24">
        <v>5745</v>
      </c>
      <c r="JY11" s="24">
        <v>5509</v>
      </c>
      <c r="JZ11" s="24">
        <v>5645</v>
      </c>
      <c r="KA11" s="24">
        <v>5813</v>
      </c>
      <c r="KB11" s="24">
        <v>6213</v>
      </c>
      <c r="KC11" s="24">
        <v>4419</v>
      </c>
      <c r="KD11" s="24">
        <v>3974</v>
      </c>
      <c r="KE11" s="24">
        <v>3389</v>
      </c>
      <c r="KF11" s="24">
        <v>5084</v>
      </c>
      <c r="KG11" s="24">
        <v>5848</v>
      </c>
      <c r="KH11" s="24">
        <v>5094</v>
      </c>
      <c r="KI11" s="24">
        <v>5937</v>
      </c>
      <c r="KJ11" s="24">
        <v>5980</v>
      </c>
      <c r="KK11" s="24">
        <v>5861</v>
      </c>
      <c r="KL11" s="24">
        <v>6655</v>
      </c>
      <c r="KM11" s="24">
        <v>4988</v>
      </c>
      <c r="KN11" s="24">
        <v>4747</v>
      </c>
      <c r="KO11" s="24">
        <v>4443</v>
      </c>
      <c r="KP11" s="24">
        <v>5436</v>
      </c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</row>
    <row r="12" spans="1:342" x14ac:dyDescent="0.25">
      <c r="A12">
        <v>11</v>
      </c>
      <c r="B12" t="s">
        <v>515</v>
      </c>
      <c r="C12" s="24">
        <v>658</v>
      </c>
      <c r="D12" s="24">
        <v>25</v>
      </c>
      <c r="E12" s="24">
        <v>552</v>
      </c>
      <c r="F12" s="24">
        <v>264</v>
      </c>
      <c r="G12" s="24">
        <v>172</v>
      </c>
      <c r="H12" s="24">
        <v>68</v>
      </c>
      <c r="I12" s="24">
        <v>74</v>
      </c>
      <c r="J12" s="24">
        <v>85</v>
      </c>
      <c r="K12" s="24">
        <v>38</v>
      </c>
      <c r="L12" s="24">
        <v>192</v>
      </c>
      <c r="M12" s="24">
        <v>551</v>
      </c>
      <c r="N12" s="24">
        <v>24</v>
      </c>
      <c r="O12" s="24">
        <v>461</v>
      </c>
      <c r="P12" s="24">
        <v>233</v>
      </c>
      <c r="Q12" s="24">
        <v>141</v>
      </c>
      <c r="R12" s="24">
        <v>56</v>
      </c>
      <c r="S12" s="24">
        <v>63</v>
      </c>
      <c r="T12" s="24"/>
      <c r="U12" s="24">
        <v>32</v>
      </c>
      <c r="V12" s="24">
        <v>157</v>
      </c>
      <c r="W12" s="24">
        <v>107</v>
      </c>
      <c r="X12" s="24">
        <v>1</v>
      </c>
      <c r="Y12" s="24">
        <v>91</v>
      </c>
      <c r="Z12" s="24">
        <v>31</v>
      </c>
      <c r="AA12" s="24">
        <v>31</v>
      </c>
      <c r="AB12" s="24">
        <v>12</v>
      </c>
      <c r="AC12" s="24">
        <v>11</v>
      </c>
      <c r="AD12" s="24">
        <v>85</v>
      </c>
      <c r="AE12" s="24">
        <v>6</v>
      </c>
      <c r="AF12" s="24">
        <v>35</v>
      </c>
      <c r="AG12" s="24">
        <v>271</v>
      </c>
      <c r="AH12" s="24">
        <v>19</v>
      </c>
      <c r="AI12" s="24">
        <v>215</v>
      </c>
      <c r="AJ12" s="24">
        <v>122</v>
      </c>
      <c r="AK12" s="24">
        <v>84</v>
      </c>
      <c r="AL12" s="24">
        <v>38</v>
      </c>
      <c r="AM12" s="24">
        <v>63</v>
      </c>
      <c r="AN12" s="24">
        <v>40</v>
      </c>
      <c r="AO12" s="24">
        <v>13</v>
      </c>
      <c r="AP12" s="24">
        <v>160</v>
      </c>
      <c r="AQ12" s="24">
        <v>217</v>
      </c>
      <c r="AR12" s="24">
        <v>6</v>
      </c>
      <c r="AS12" s="24">
        <v>191</v>
      </c>
      <c r="AT12" s="24">
        <v>74</v>
      </c>
      <c r="AU12" s="24">
        <v>53</v>
      </c>
      <c r="AV12" s="24">
        <v>22</v>
      </c>
      <c r="AW12" s="24">
        <v>11</v>
      </c>
      <c r="AX12" s="24">
        <v>25</v>
      </c>
      <c r="AY12" s="24">
        <v>18</v>
      </c>
      <c r="AZ12" s="24">
        <v>28</v>
      </c>
      <c r="BA12" s="24">
        <v>170</v>
      </c>
      <c r="BB12" s="24"/>
      <c r="BC12" s="24">
        <v>146</v>
      </c>
      <c r="BD12" s="24">
        <v>68</v>
      </c>
      <c r="BE12" s="24">
        <v>35</v>
      </c>
      <c r="BF12" s="24">
        <v>8</v>
      </c>
      <c r="BG12" s="24"/>
      <c r="BH12" s="24">
        <v>20</v>
      </c>
      <c r="BI12" s="24">
        <v>7</v>
      </c>
      <c r="BJ12" s="24">
        <v>4</v>
      </c>
      <c r="BK12" s="24">
        <v>815</v>
      </c>
      <c r="BL12" s="24">
        <v>31</v>
      </c>
      <c r="BM12" s="24">
        <v>688</v>
      </c>
      <c r="BN12" s="24">
        <v>319</v>
      </c>
      <c r="BO12" s="24">
        <v>183</v>
      </c>
      <c r="BP12" s="24">
        <v>70</v>
      </c>
      <c r="BQ12" s="24">
        <v>94</v>
      </c>
      <c r="BR12" s="24">
        <v>106</v>
      </c>
      <c r="BS12" s="24">
        <v>35</v>
      </c>
      <c r="BT12" s="24">
        <v>230</v>
      </c>
      <c r="BU12" s="24">
        <v>522</v>
      </c>
      <c r="BV12" s="24">
        <v>25</v>
      </c>
      <c r="BW12" s="24">
        <v>431</v>
      </c>
      <c r="BX12" s="24">
        <v>205</v>
      </c>
      <c r="BY12" s="24">
        <v>146</v>
      </c>
      <c r="BZ12" s="24">
        <v>59</v>
      </c>
      <c r="CA12" s="24">
        <v>66</v>
      </c>
      <c r="CB12" s="24">
        <v>65</v>
      </c>
      <c r="CC12" s="24">
        <v>29</v>
      </c>
      <c r="CD12" s="24">
        <v>164</v>
      </c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>
        <v>351</v>
      </c>
      <c r="CP12" s="24">
        <v>21</v>
      </c>
      <c r="CQ12" s="24">
        <v>286</v>
      </c>
      <c r="CR12" s="24">
        <v>134</v>
      </c>
      <c r="CS12" s="24">
        <v>102</v>
      </c>
      <c r="CT12" s="24">
        <v>45</v>
      </c>
      <c r="CU12" s="24">
        <v>49</v>
      </c>
      <c r="CV12" s="24">
        <v>42</v>
      </c>
      <c r="CW12" s="24">
        <v>20</v>
      </c>
      <c r="CX12" s="24">
        <v>118</v>
      </c>
      <c r="CY12" s="24">
        <v>269</v>
      </c>
      <c r="CZ12" s="24">
        <v>14</v>
      </c>
      <c r="DA12" s="24">
        <v>215</v>
      </c>
      <c r="DB12" s="24">
        <v>105</v>
      </c>
      <c r="DC12" s="24">
        <v>92</v>
      </c>
      <c r="DD12" s="24">
        <v>38</v>
      </c>
      <c r="DE12" s="24">
        <v>43</v>
      </c>
      <c r="DF12" s="24">
        <v>35</v>
      </c>
      <c r="DG12" s="24">
        <v>20</v>
      </c>
      <c r="DH12" s="24">
        <v>89</v>
      </c>
      <c r="DI12" s="24">
        <v>165</v>
      </c>
      <c r="DJ12" s="24">
        <v>11</v>
      </c>
      <c r="DK12" s="24">
        <v>128</v>
      </c>
      <c r="DL12" s="24">
        <v>63</v>
      </c>
      <c r="DM12" s="24">
        <v>54</v>
      </c>
      <c r="DN12" s="24">
        <v>22</v>
      </c>
      <c r="DO12" s="24">
        <v>29</v>
      </c>
      <c r="DP12" s="24">
        <v>24</v>
      </c>
      <c r="DQ12" s="24">
        <v>7</v>
      </c>
      <c r="DR12" s="24">
        <v>61</v>
      </c>
      <c r="DS12" s="24">
        <v>115</v>
      </c>
      <c r="DT12" s="24">
        <v>9</v>
      </c>
      <c r="DU12" s="24">
        <v>88</v>
      </c>
      <c r="DV12" s="24">
        <v>49</v>
      </c>
      <c r="DW12" s="24">
        <v>30</v>
      </c>
      <c r="DX12" s="24">
        <v>11</v>
      </c>
      <c r="DY12" s="24">
        <v>17</v>
      </c>
      <c r="DZ12" s="24">
        <v>16</v>
      </c>
      <c r="EA12" s="24">
        <v>5</v>
      </c>
      <c r="EB12" s="24">
        <v>32</v>
      </c>
      <c r="EC12" s="24">
        <v>166</v>
      </c>
      <c r="ED12" s="24">
        <v>4</v>
      </c>
      <c r="EE12" s="24">
        <v>139</v>
      </c>
      <c r="EF12" s="24">
        <v>67</v>
      </c>
      <c r="EG12" s="24">
        <v>38</v>
      </c>
      <c r="EH12" s="24">
        <v>12</v>
      </c>
      <c r="EI12" s="24">
        <v>15</v>
      </c>
      <c r="EJ12" s="24">
        <v>24</v>
      </c>
      <c r="EK12" s="24">
        <v>2</v>
      </c>
      <c r="EL12" s="24">
        <v>38</v>
      </c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>
        <v>18</v>
      </c>
      <c r="EX12" s="24"/>
      <c r="EY12" s="24">
        <v>18</v>
      </c>
      <c r="EZ12" s="24">
        <v>16</v>
      </c>
      <c r="FA12" s="24">
        <v>3</v>
      </c>
      <c r="FB12" s="24">
        <v>2</v>
      </c>
      <c r="FC12" s="24">
        <v>2</v>
      </c>
      <c r="FD12" s="24">
        <v>3</v>
      </c>
      <c r="FE12" s="24">
        <v>1</v>
      </c>
      <c r="FF12" s="24">
        <v>6</v>
      </c>
      <c r="FG12" s="24">
        <v>464</v>
      </c>
      <c r="FH12" s="24">
        <v>12</v>
      </c>
      <c r="FI12" s="24">
        <v>403</v>
      </c>
      <c r="FJ12" s="24">
        <v>184</v>
      </c>
      <c r="FK12" s="24">
        <v>77</v>
      </c>
      <c r="FL12" s="24">
        <v>28</v>
      </c>
      <c r="FM12" s="24">
        <v>62</v>
      </c>
      <c r="FN12" s="24">
        <v>44</v>
      </c>
      <c r="FO12" s="24">
        <v>9</v>
      </c>
      <c r="FP12" s="24">
        <v>134</v>
      </c>
      <c r="FQ12" s="24">
        <v>898</v>
      </c>
      <c r="FR12" s="24">
        <v>27</v>
      </c>
      <c r="FS12" s="24">
        <v>777</v>
      </c>
      <c r="FT12" s="24">
        <v>361</v>
      </c>
      <c r="FU12" s="24">
        <v>189</v>
      </c>
      <c r="FV12" s="24">
        <v>70</v>
      </c>
      <c r="FW12" s="24">
        <v>125</v>
      </c>
      <c r="FX12" s="24">
        <v>96</v>
      </c>
      <c r="FY12" s="24">
        <v>33</v>
      </c>
      <c r="FZ12" s="24">
        <v>249</v>
      </c>
      <c r="GA12" s="24">
        <v>51.670378620000001</v>
      </c>
      <c r="GB12" s="24">
        <v>44.444444439999998</v>
      </c>
      <c r="GC12" s="24">
        <v>51.866151870000003</v>
      </c>
      <c r="GD12" s="24">
        <v>50.969529090000002</v>
      </c>
      <c r="GE12" s="24">
        <v>40.74074074</v>
      </c>
      <c r="GF12" s="24">
        <v>40</v>
      </c>
      <c r="GG12" s="24">
        <v>49.6</v>
      </c>
      <c r="GH12" s="24">
        <v>45.833333330000002</v>
      </c>
      <c r="GI12" s="24">
        <v>27.272727270000001</v>
      </c>
      <c r="GJ12" s="24">
        <v>53.815261040000003</v>
      </c>
      <c r="GK12" s="24">
        <v>112</v>
      </c>
      <c r="GL12" s="24">
        <v>0</v>
      </c>
      <c r="GM12" s="24">
        <v>97</v>
      </c>
      <c r="GN12" s="24">
        <v>40</v>
      </c>
      <c r="GO12" s="24">
        <v>24</v>
      </c>
      <c r="GP12" s="24">
        <v>9</v>
      </c>
      <c r="GQ12" s="24">
        <v>11</v>
      </c>
      <c r="GR12" s="24">
        <v>6</v>
      </c>
      <c r="GS12" s="24">
        <v>3</v>
      </c>
      <c r="GT12" s="24">
        <v>35</v>
      </c>
      <c r="GU12" s="24">
        <v>223</v>
      </c>
      <c r="GV12" s="24">
        <v>3</v>
      </c>
      <c r="GW12" s="24">
        <v>190</v>
      </c>
      <c r="GX12" s="24">
        <v>86</v>
      </c>
      <c r="GY12" s="24">
        <v>56</v>
      </c>
      <c r="GZ12" s="24">
        <v>19</v>
      </c>
      <c r="HA12" s="24">
        <v>28</v>
      </c>
      <c r="HB12" s="24">
        <v>17</v>
      </c>
      <c r="HC12" s="24">
        <v>12</v>
      </c>
      <c r="HD12" s="24">
        <v>67</v>
      </c>
      <c r="HE12" s="24">
        <v>50.22421525</v>
      </c>
      <c r="HF12" s="24">
        <v>0</v>
      </c>
      <c r="HG12" s="24">
        <v>51.052631580000003</v>
      </c>
      <c r="HH12" s="24">
        <v>46.511627910000001</v>
      </c>
      <c r="HI12" s="24">
        <v>42.857142860000003</v>
      </c>
      <c r="HJ12" s="24">
        <v>47.368421050000002</v>
      </c>
      <c r="HK12" s="24">
        <v>39.285714290000001</v>
      </c>
      <c r="HL12" s="24">
        <v>35.294117649999997</v>
      </c>
      <c r="HM12" s="24">
        <v>25</v>
      </c>
      <c r="HN12" s="24">
        <v>52.238805970000001</v>
      </c>
      <c r="HO12" s="24">
        <v>435</v>
      </c>
      <c r="HP12" s="24">
        <v>11</v>
      </c>
      <c r="HQ12" s="24">
        <v>393</v>
      </c>
      <c r="HR12" s="24">
        <v>177</v>
      </c>
      <c r="HS12" s="24">
        <v>87</v>
      </c>
      <c r="HT12" s="24">
        <v>36</v>
      </c>
      <c r="HU12" s="24">
        <v>60</v>
      </c>
      <c r="HV12" s="24">
        <v>43</v>
      </c>
      <c r="HW12" s="24">
        <v>9</v>
      </c>
      <c r="HX12" s="24">
        <v>131</v>
      </c>
      <c r="HY12" s="24">
        <v>525</v>
      </c>
      <c r="HZ12" s="24">
        <v>16</v>
      </c>
      <c r="IA12" s="24">
        <v>472</v>
      </c>
      <c r="IB12" s="24">
        <v>211</v>
      </c>
      <c r="IC12" s="24">
        <v>104</v>
      </c>
      <c r="ID12" s="24">
        <v>39</v>
      </c>
      <c r="IE12" s="24">
        <v>81</v>
      </c>
      <c r="IF12" s="24">
        <v>53</v>
      </c>
      <c r="IG12" s="24">
        <v>14</v>
      </c>
      <c r="IH12" s="24">
        <v>167</v>
      </c>
      <c r="II12" s="24">
        <v>82.857142859999996</v>
      </c>
      <c r="IJ12" s="24">
        <v>68.75</v>
      </c>
      <c r="IK12" s="24">
        <v>83.262711859999996</v>
      </c>
      <c r="IL12" s="24">
        <v>83.886255919999996</v>
      </c>
      <c r="IM12" s="24">
        <v>83.653846150000007</v>
      </c>
      <c r="IN12" s="24">
        <v>92.307692309999993</v>
      </c>
      <c r="IO12" s="24">
        <v>74.074074069999995</v>
      </c>
      <c r="IP12" s="24">
        <v>81.132075470000004</v>
      </c>
      <c r="IQ12" s="24">
        <v>64.285714290000001</v>
      </c>
      <c r="IR12" s="24">
        <v>78.443113769999997</v>
      </c>
      <c r="IS12" s="24">
        <v>6113715.2999999998</v>
      </c>
      <c r="IT12" s="24">
        <v>135371.96</v>
      </c>
      <c r="IU12" s="24">
        <v>5518565.7599999998</v>
      </c>
      <c r="IV12" s="24">
        <v>2338318.9</v>
      </c>
      <c r="IW12" s="24">
        <v>1197152.6399999999</v>
      </c>
      <c r="IX12" s="24">
        <v>526797.98</v>
      </c>
      <c r="IY12" s="24">
        <v>724729.08</v>
      </c>
      <c r="IZ12" s="24">
        <v>449701.86</v>
      </c>
      <c r="JA12" s="24">
        <v>111250.54</v>
      </c>
      <c r="JB12" s="24">
        <v>1684134.48</v>
      </c>
      <c r="JC12" s="24">
        <v>435</v>
      </c>
      <c r="JD12" s="24">
        <v>11</v>
      </c>
      <c r="JE12" s="24">
        <v>393</v>
      </c>
      <c r="JF12" s="24">
        <v>177</v>
      </c>
      <c r="JG12" s="24">
        <v>87</v>
      </c>
      <c r="JH12" s="24">
        <v>36</v>
      </c>
      <c r="JI12" s="24">
        <v>60</v>
      </c>
      <c r="JJ12" s="24">
        <v>43</v>
      </c>
      <c r="JK12" s="24">
        <v>9</v>
      </c>
      <c r="JL12" s="24">
        <v>131</v>
      </c>
      <c r="JM12" s="24">
        <v>14054.51793</v>
      </c>
      <c r="JN12" s="24">
        <v>12306.54182</v>
      </c>
      <c r="JO12" s="24">
        <v>14042.15206</v>
      </c>
      <c r="JP12" s="24">
        <v>13210.84124</v>
      </c>
      <c r="JQ12" s="24">
        <v>13760.375169999999</v>
      </c>
      <c r="JR12" s="24">
        <v>14633.27722</v>
      </c>
      <c r="JS12" s="24">
        <v>12078.817999999999</v>
      </c>
      <c r="JT12" s="24">
        <v>10458.182790000001</v>
      </c>
      <c r="JU12" s="24">
        <v>12361.171109999999</v>
      </c>
      <c r="JV12" s="24">
        <v>12855.9884</v>
      </c>
      <c r="JW12" s="24">
        <v>5221</v>
      </c>
      <c r="JX12" s="24">
        <v>4739</v>
      </c>
      <c r="JY12" s="24">
        <v>5139</v>
      </c>
      <c r="JZ12" s="24">
        <v>5070</v>
      </c>
      <c r="KA12" s="24">
        <v>5596</v>
      </c>
      <c r="KB12" s="24">
        <v>5400</v>
      </c>
      <c r="KC12" s="24">
        <v>3853</v>
      </c>
      <c r="KD12" s="24">
        <v>4450</v>
      </c>
      <c r="KE12" s="24">
        <v>3758</v>
      </c>
      <c r="KF12" s="24">
        <v>5008</v>
      </c>
      <c r="KG12" s="24">
        <v>5490</v>
      </c>
      <c r="KH12" s="24">
        <v>5450</v>
      </c>
      <c r="KI12" s="24">
        <v>5555</v>
      </c>
      <c r="KJ12" s="24">
        <v>5540</v>
      </c>
      <c r="KK12" s="24">
        <v>5441</v>
      </c>
      <c r="KL12" s="24">
        <v>5803</v>
      </c>
      <c r="KM12" s="24">
        <v>3710</v>
      </c>
      <c r="KN12" s="24">
        <v>4815</v>
      </c>
      <c r="KO12" s="24">
        <v>3426</v>
      </c>
      <c r="KP12" s="24">
        <v>4887</v>
      </c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</row>
    <row r="13" spans="1:342" x14ac:dyDescent="0.25">
      <c r="A13">
        <v>12</v>
      </c>
      <c r="B13" t="s">
        <v>523</v>
      </c>
      <c r="C13" s="24">
        <v>1069</v>
      </c>
      <c r="D13" s="24">
        <v>34</v>
      </c>
      <c r="E13" s="24">
        <v>867</v>
      </c>
      <c r="F13" s="24">
        <v>415</v>
      </c>
      <c r="G13" s="24">
        <v>286</v>
      </c>
      <c r="H13" s="24">
        <v>103</v>
      </c>
      <c r="I13" s="24">
        <v>144</v>
      </c>
      <c r="J13" s="24">
        <v>111</v>
      </c>
      <c r="K13" s="24">
        <v>103</v>
      </c>
      <c r="L13" s="24">
        <v>293</v>
      </c>
      <c r="M13" s="24">
        <v>925</v>
      </c>
      <c r="N13" s="24">
        <v>28</v>
      </c>
      <c r="O13" s="24">
        <v>752</v>
      </c>
      <c r="P13" s="24">
        <v>371</v>
      </c>
      <c r="Q13" s="24">
        <v>251</v>
      </c>
      <c r="R13" s="24">
        <v>94</v>
      </c>
      <c r="S13" s="24">
        <v>113</v>
      </c>
      <c r="T13" s="24"/>
      <c r="U13" s="24">
        <v>87</v>
      </c>
      <c r="V13" s="24">
        <v>239</v>
      </c>
      <c r="W13" s="24">
        <v>144</v>
      </c>
      <c r="X13" s="24">
        <v>6</v>
      </c>
      <c r="Y13" s="24">
        <v>115</v>
      </c>
      <c r="Z13" s="24">
        <v>44</v>
      </c>
      <c r="AA13" s="24">
        <v>35</v>
      </c>
      <c r="AB13" s="24">
        <v>9</v>
      </c>
      <c r="AC13" s="24">
        <v>31</v>
      </c>
      <c r="AD13" s="24">
        <v>111</v>
      </c>
      <c r="AE13" s="24">
        <v>16</v>
      </c>
      <c r="AF13" s="24">
        <v>54</v>
      </c>
      <c r="AG13" s="24">
        <v>427</v>
      </c>
      <c r="AH13" s="24">
        <v>30</v>
      </c>
      <c r="AI13" s="24">
        <v>343</v>
      </c>
      <c r="AJ13" s="24">
        <v>218</v>
      </c>
      <c r="AK13" s="24">
        <v>132</v>
      </c>
      <c r="AL13" s="24">
        <v>55</v>
      </c>
      <c r="AM13" s="24">
        <v>128</v>
      </c>
      <c r="AN13" s="24">
        <v>64</v>
      </c>
      <c r="AO13" s="24">
        <v>37</v>
      </c>
      <c r="AP13" s="24">
        <v>244</v>
      </c>
      <c r="AQ13" s="24">
        <v>327</v>
      </c>
      <c r="AR13" s="24">
        <v>4</v>
      </c>
      <c r="AS13" s="24">
        <v>266</v>
      </c>
      <c r="AT13" s="24">
        <v>92</v>
      </c>
      <c r="AU13" s="24">
        <v>87</v>
      </c>
      <c r="AV13" s="24">
        <v>31</v>
      </c>
      <c r="AW13" s="24">
        <v>13</v>
      </c>
      <c r="AX13" s="24">
        <v>33</v>
      </c>
      <c r="AY13" s="24">
        <v>38</v>
      </c>
      <c r="AZ13" s="24">
        <v>36</v>
      </c>
      <c r="BA13" s="24">
        <v>315</v>
      </c>
      <c r="BB13" s="24"/>
      <c r="BC13" s="24">
        <v>258</v>
      </c>
      <c r="BD13" s="24">
        <v>105</v>
      </c>
      <c r="BE13" s="24">
        <v>67</v>
      </c>
      <c r="BF13" s="24">
        <v>17</v>
      </c>
      <c r="BG13" s="24">
        <v>3</v>
      </c>
      <c r="BH13" s="24">
        <v>14</v>
      </c>
      <c r="BI13" s="24">
        <v>28</v>
      </c>
      <c r="BJ13" s="24">
        <v>13</v>
      </c>
      <c r="BK13" s="24">
        <v>963</v>
      </c>
      <c r="BL13" s="24">
        <v>38</v>
      </c>
      <c r="BM13" s="24">
        <v>743</v>
      </c>
      <c r="BN13" s="24">
        <v>367</v>
      </c>
      <c r="BO13" s="24">
        <v>233</v>
      </c>
      <c r="BP13" s="24">
        <v>81</v>
      </c>
      <c r="BQ13" s="24">
        <v>148</v>
      </c>
      <c r="BR13" s="24">
        <v>101</v>
      </c>
      <c r="BS13" s="24">
        <v>64</v>
      </c>
      <c r="BT13" s="24">
        <v>288</v>
      </c>
      <c r="BU13" s="24">
        <v>774</v>
      </c>
      <c r="BV13" s="24">
        <v>28</v>
      </c>
      <c r="BW13" s="24">
        <v>627</v>
      </c>
      <c r="BX13" s="24">
        <v>294</v>
      </c>
      <c r="BY13" s="24">
        <v>223</v>
      </c>
      <c r="BZ13" s="24">
        <v>86</v>
      </c>
      <c r="CA13" s="24">
        <v>110</v>
      </c>
      <c r="CB13" s="24">
        <v>79</v>
      </c>
      <c r="CC13" s="24">
        <v>83</v>
      </c>
      <c r="CD13" s="24">
        <v>224</v>
      </c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>
        <v>471</v>
      </c>
      <c r="CP13" s="24">
        <v>16</v>
      </c>
      <c r="CQ13" s="24">
        <v>383</v>
      </c>
      <c r="CR13" s="24">
        <v>184</v>
      </c>
      <c r="CS13" s="24">
        <v>142</v>
      </c>
      <c r="CT13" s="24">
        <v>57</v>
      </c>
      <c r="CU13" s="24">
        <v>69</v>
      </c>
      <c r="CV13" s="24">
        <v>48</v>
      </c>
      <c r="CW13" s="24">
        <v>59</v>
      </c>
      <c r="CX13" s="24">
        <v>150</v>
      </c>
      <c r="CY13" s="24">
        <v>309</v>
      </c>
      <c r="CZ13" s="24">
        <v>10</v>
      </c>
      <c r="DA13" s="24">
        <v>271</v>
      </c>
      <c r="DB13" s="24">
        <v>119</v>
      </c>
      <c r="DC13" s="24">
        <v>114</v>
      </c>
      <c r="DD13" s="24">
        <v>46</v>
      </c>
      <c r="DE13" s="24">
        <v>49</v>
      </c>
      <c r="DF13" s="24">
        <v>37</v>
      </c>
      <c r="DG13" s="24">
        <v>52</v>
      </c>
      <c r="DH13" s="24">
        <v>100</v>
      </c>
      <c r="DI13" s="24">
        <v>183</v>
      </c>
      <c r="DJ13" s="24">
        <v>5</v>
      </c>
      <c r="DK13" s="24">
        <v>154</v>
      </c>
      <c r="DL13" s="24">
        <v>72</v>
      </c>
      <c r="DM13" s="24">
        <v>51</v>
      </c>
      <c r="DN13" s="24">
        <v>17</v>
      </c>
      <c r="DO13" s="24">
        <v>29</v>
      </c>
      <c r="DP13" s="24">
        <v>20</v>
      </c>
      <c r="DQ13" s="24">
        <v>24</v>
      </c>
      <c r="DR13" s="24">
        <v>56</v>
      </c>
      <c r="DS13" s="24">
        <v>543</v>
      </c>
      <c r="DT13" s="24">
        <v>20</v>
      </c>
      <c r="DU13" s="24">
        <v>439</v>
      </c>
      <c r="DV13" s="24">
        <v>205</v>
      </c>
      <c r="DW13" s="24">
        <v>164</v>
      </c>
      <c r="DX13" s="24">
        <v>62</v>
      </c>
      <c r="DY13" s="24">
        <v>70</v>
      </c>
      <c r="DZ13" s="24">
        <v>58</v>
      </c>
      <c r="EA13" s="24">
        <v>58</v>
      </c>
      <c r="EB13" s="24">
        <v>158</v>
      </c>
      <c r="EC13" s="24">
        <v>342</v>
      </c>
      <c r="ED13" s="24">
        <v>14</v>
      </c>
      <c r="EE13" s="24">
        <v>278</v>
      </c>
      <c r="EF13" s="24">
        <v>132</v>
      </c>
      <c r="EG13" s="24">
        <v>95</v>
      </c>
      <c r="EH13" s="24">
        <v>39</v>
      </c>
      <c r="EI13" s="24">
        <v>42</v>
      </c>
      <c r="EJ13" s="24">
        <v>42</v>
      </c>
      <c r="EK13" s="24">
        <v>38</v>
      </c>
      <c r="EL13" s="24">
        <v>102</v>
      </c>
      <c r="EM13" s="24">
        <v>9</v>
      </c>
      <c r="EN13" s="24"/>
      <c r="EO13" s="24">
        <v>9</v>
      </c>
      <c r="EP13" s="24">
        <v>5</v>
      </c>
      <c r="EQ13" s="24">
        <v>1</v>
      </c>
      <c r="ER13" s="24"/>
      <c r="ES13" s="24">
        <v>1</v>
      </c>
      <c r="ET13" s="24">
        <v>2</v>
      </c>
      <c r="EU13" s="24">
        <v>1</v>
      </c>
      <c r="EV13" s="24">
        <v>3</v>
      </c>
      <c r="EW13" s="24">
        <v>91</v>
      </c>
      <c r="EX13" s="24"/>
      <c r="EY13" s="24">
        <v>91</v>
      </c>
      <c r="EZ13" s="24">
        <v>79</v>
      </c>
      <c r="FA13" s="24">
        <v>45</v>
      </c>
      <c r="FB13" s="24">
        <v>21</v>
      </c>
      <c r="FC13" s="24">
        <v>26</v>
      </c>
      <c r="FD13" s="24">
        <v>12</v>
      </c>
      <c r="FE13" s="24">
        <v>9</v>
      </c>
      <c r="FF13" s="24">
        <v>53</v>
      </c>
      <c r="FG13" s="24">
        <v>586</v>
      </c>
      <c r="FH13" s="24">
        <v>19</v>
      </c>
      <c r="FI13" s="24">
        <v>466</v>
      </c>
      <c r="FJ13" s="24">
        <v>220</v>
      </c>
      <c r="FK13" s="24">
        <v>123</v>
      </c>
      <c r="FL13" s="24">
        <v>43</v>
      </c>
      <c r="FM13" s="24">
        <v>92</v>
      </c>
      <c r="FN13" s="24">
        <v>59</v>
      </c>
      <c r="FO13" s="24">
        <v>36</v>
      </c>
      <c r="FP13" s="24">
        <v>172</v>
      </c>
      <c r="FQ13" s="24">
        <v>1032</v>
      </c>
      <c r="FR13" s="24">
        <v>35</v>
      </c>
      <c r="FS13" s="24">
        <v>823</v>
      </c>
      <c r="FT13" s="24">
        <v>387</v>
      </c>
      <c r="FU13" s="24">
        <v>245</v>
      </c>
      <c r="FV13" s="24">
        <v>99</v>
      </c>
      <c r="FW13" s="24">
        <v>151</v>
      </c>
      <c r="FX13" s="24">
        <v>99</v>
      </c>
      <c r="FY13" s="24">
        <v>60</v>
      </c>
      <c r="FZ13" s="24">
        <v>286</v>
      </c>
      <c r="GA13" s="24">
        <v>56.782945740000002</v>
      </c>
      <c r="GB13" s="24">
        <v>54.285714290000001</v>
      </c>
      <c r="GC13" s="24">
        <v>56.62211422</v>
      </c>
      <c r="GD13" s="24">
        <v>56.847545220000001</v>
      </c>
      <c r="GE13" s="24">
        <v>50.204081629999997</v>
      </c>
      <c r="GF13" s="24">
        <v>43.434343429999998</v>
      </c>
      <c r="GG13" s="24">
        <v>60.927152319999998</v>
      </c>
      <c r="GH13" s="24">
        <v>59.5959596</v>
      </c>
      <c r="GI13" s="24">
        <v>60</v>
      </c>
      <c r="GJ13" s="24">
        <v>60.139860140000003</v>
      </c>
      <c r="GK13" s="24">
        <v>37</v>
      </c>
      <c r="GL13" s="24"/>
      <c r="GM13" s="24">
        <v>36</v>
      </c>
      <c r="GN13" s="24">
        <v>14</v>
      </c>
      <c r="GO13" s="24">
        <v>14</v>
      </c>
      <c r="GP13" s="24">
        <v>4</v>
      </c>
      <c r="GQ13" s="24">
        <v>6</v>
      </c>
      <c r="GR13" s="24">
        <v>6</v>
      </c>
      <c r="GS13" s="24">
        <v>4</v>
      </c>
      <c r="GT13" s="24">
        <v>12</v>
      </c>
      <c r="GU13" s="24">
        <v>67</v>
      </c>
      <c r="GV13" s="24"/>
      <c r="GW13" s="24">
        <v>64</v>
      </c>
      <c r="GX13" s="24">
        <v>22</v>
      </c>
      <c r="GY13" s="24">
        <v>30</v>
      </c>
      <c r="GZ13" s="24">
        <v>13</v>
      </c>
      <c r="HA13" s="24">
        <v>10</v>
      </c>
      <c r="HB13" s="24">
        <v>10</v>
      </c>
      <c r="HC13" s="24">
        <v>8</v>
      </c>
      <c r="HD13" s="24">
        <v>20</v>
      </c>
      <c r="HE13" s="24">
        <v>55.223880600000001</v>
      </c>
      <c r="HF13" s="24"/>
      <c r="HG13" s="24">
        <v>56.25</v>
      </c>
      <c r="HH13" s="24">
        <v>63.636363639999999</v>
      </c>
      <c r="HI13" s="24">
        <v>46.666666669999998</v>
      </c>
      <c r="HJ13" s="24">
        <v>30.76923077</v>
      </c>
      <c r="HK13" s="24">
        <v>60</v>
      </c>
      <c r="HL13" s="24">
        <v>60</v>
      </c>
      <c r="HM13" s="24">
        <v>50</v>
      </c>
      <c r="HN13" s="24">
        <v>60</v>
      </c>
      <c r="HO13" s="24">
        <v>619</v>
      </c>
      <c r="HP13" s="24">
        <v>16</v>
      </c>
      <c r="HQ13" s="24">
        <v>537</v>
      </c>
      <c r="HR13" s="24">
        <v>271</v>
      </c>
      <c r="HS13" s="24">
        <v>149</v>
      </c>
      <c r="HT13" s="24">
        <v>64</v>
      </c>
      <c r="HU13" s="24">
        <v>100</v>
      </c>
      <c r="HV13" s="24">
        <v>67</v>
      </c>
      <c r="HW13" s="24">
        <v>29</v>
      </c>
      <c r="HX13" s="24">
        <v>187</v>
      </c>
      <c r="HY13" s="24">
        <v>788</v>
      </c>
      <c r="HZ13" s="24">
        <v>20</v>
      </c>
      <c r="IA13" s="24">
        <v>690</v>
      </c>
      <c r="IB13" s="24">
        <v>354</v>
      </c>
      <c r="IC13" s="24">
        <v>207</v>
      </c>
      <c r="ID13" s="24">
        <v>87</v>
      </c>
      <c r="IE13" s="24">
        <v>133</v>
      </c>
      <c r="IF13" s="24">
        <v>82</v>
      </c>
      <c r="IG13" s="24">
        <v>39</v>
      </c>
      <c r="IH13" s="24">
        <v>241</v>
      </c>
      <c r="II13" s="24">
        <v>78.553299490000001</v>
      </c>
      <c r="IJ13" s="24">
        <v>80</v>
      </c>
      <c r="IK13" s="24">
        <v>77.826086959999998</v>
      </c>
      <c r="IL13" s="24">
        <v>76.553672320000004</v>
      </c>
      <c r="IM13" s="24">
        <v>71.980676329999994</v>
      </c>
      <c r="IN13" s="24">
        <v>73.563218390000003</v>
      </c>
      <c r="IO13" s="24">
        <v>75.18796992</v>
      </c>
      <c r="IP13" s="24">
        <v>81.707317070000002</v>
      </c>
      <c r="IQ13" s="24">
        <v>74.358974360000005</v>
      </c>
      <c r="IR13" s="24">
        <v>77.593361000000002</v>
      </c>
      <c r="IS13" s="24">
        <v>8256269.2000000002</v>
      </c>
      <c r="IT13" s="24">
        <v>146647.20000000001</v>
      </c>
      <c r="IU13" s="24">
        <v>7272738.1600000001</v>
      </c>
      <c r="IV13" s="24">
        <v>3662314.2</v>
      </c>
      <c r="IW13" s="24">
        <v>2177788.92</v>
      </c>
      <c r="IX13" s="24">
        <v>1083743.2</v>
      </c>
      <c r="IY13" s="24">
        <v>1285927.46</v>
      </c>
      <c r="IZ13" s="24">
        <v>817073.7</v>
      </c>
      <c r="JA13" s="24">
        <v>243835.12</v>
      </c>
      <c r="JB13" s="24">
        <v>2543313.7799999998</v>
      </c>
      <c r="JC13" s="24">
        <v>619</v>
      </c>
      <c r="JD13" s="24">
        <v>16</v>
      </c>
      <c r="JE13" s="24">
        <v>537</v>
      </c>
      <c r="JF13" s="24">
        <v>271</v>
      </c>
      <c r="JG13" s="24">
        <v>149</v>
      </c>
      <c r="JH13" s="24">
        <v>64</v>
      </c>
      <c r="JI13" s="24">
        <v>100</v>
      </c>
      <c r="JJ13" s="24">
        <v>67</v>
      </c>
      <c r="JK13" s="24">
        <v>29</v>
      </c>
      <c r="JL13" s="24">
        <v>187</v>
      </c>
      <c r="JM13" s="24">
        <v>13338.07625</v>
      </c>
      <c r="JN13" s="24">
        <v>9165.4500000000007</v>
      </c>
      <c r="JO13" s="24">
        <v>13543.27404</v>
      </c>
      <c r="JP13" s="24">
        <v>13514.07454</v>
      </c>
      <c r="JQ13" s="24">
        <v>14616.033020000001</v>
      </c>
      <c r="JR13" s="24">
        <v>16933.487499999999</v>
      </c>
      <c r="JS13" s="24">
        <v>12859.274600000001</v>
      </c>
      <c r="JT13" s="24">
        <v>12195.129849999999</v>
      </c>
      <c r="JU13" s="24">
        <v>8408.1075860000001</v>
      </c>
      <c r="JV13" s="24">
        <v>13600.60845</v>
      </c>
      <c r="JW13" s="24">
        <v>4505</v>
      </c>
      <c r="JX13" s="24">
        <v>3890</v>
      </c>
      <c r="JY13" s="24">
        <v>4549</v>
      </c>
      <c r="JZ13" s="24">
        <v>4513</v>
      </c>
      <c r="KA13" s="24">
        <v>5362</v>
      </c>
      <c r="KB13" s="24">
        <v>5742</v>
      </c>
      <c r="KC13" s="24">
        <v>4180</v>
      </c>
      <c r="KD13" s="24">
        <v>3884</v>
      </c>
      <c r="KE13" s="24">
        <v>2903</v>
      </c>
      <c r="KF13" s="24">
        <v>4353</v>
      </c>
      <c r="KG13" s="24">
        <v>5050</v>
      </c>
      <c r="KH13" s="24">
        <v>3514</v>
      </c>
      <c r="KI13" s="24">
        <v>5104</v>
      </c>
      <c r="KJ13" s="24">
        <v>5078</v>
      </c>
      <c r="KK13" s="24">
        <v>6226</v>
      </c>
      <c r="KL13" s="24">
        <v>6675</v>
      </c>
      <c r="KM13" s="24">
        <v>4841</v>
      </c>
      <c r="KN13" s="24">
        <v>4695</v>
      </c>
      <c r="KO13" s="24">
        <v>4467</v>
      </c>
      <c r="KP13" s="24">
        <v>5546</v>
      </c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</row>
    <row r="14" spans="1:342" x14ac:dyDescent="0.25">
      <c r="A14">
        <v>13</v>
      </c>
      <c r="B14" t="s">
        <v>521</v>
      </c>
      <c r="C14" s="24">
        <v>2149</v>
      </c>
      <c r="D14" s="24">
        <v>34</v>
      </c>
      <c r="E14" s="24">
        <v>2009</v>
      </c>
      <c r="F14" s="24">
        <v>909</v>
      </c>
      <c r="G14" s="24">
        <v>468</v>
      </c>
      <c r="H14" s="24">
        <v>160</v>
      </c>
      <c r="I14" s="24">
        <v>259</v>
      </c>
      <c r="J14" s="24">
        <v>276</v>
      </c>
      <c r="K14" s="24">
        <v>128</v>
      </c>
      <c r="L14" s="24">
        <v>595</v>
      </c>
      <c r="M14" s="24">
        <v>1786</v>
      </c>
      <c r="N14" s="24">
        <v>26</v>
      </c>
      <c r="O14" s="24">
        <v>1686</v>
      </c>
      <c r="P14" s="24">
        <v>801</v>
      </c>
      <c r="Q14" s="24">
        <v>392</v>
      </c>
      <c r="R14" s="24">
        <v>132</v>
      </c>
      <c r="S14" s="24">
        <v>216</v>
      </c>
      <c r="T14" s="24"/>
      <c r="U14" s="24">
        <v>108</v>
      </c>
      <c r="V14" s="24">
        <v>483</v>
      </c>
      <c r="W14" s="24">
        <v>363</v>
      </c>
      <c r="X14" s="24">
        <v>8</v>
      </c>
      <c r="Y14" s="24">
        <v>323</v>
      </c>
      <c r="Z14" s="24">
        <v>108</v>
      </c>
      <c r="AA14" s="24">
        <v>76</v>
      </c>
      <c r="AB14" s="24">
        <v>28</v>
      </c>
      <c r="AC14" s="24">
        <v>43</v>
      </c>
      <c r="AD14" s="24">
        <v>276</v>
      </c>
      <c r="AE14" s="24">
        <v>20</v>
      </c>
      <c r="AF14" s="24">
        <v>112</v>
      </c>
      <c r="AG14" s="24">
        <v>739</v>
      </c>
      <c r="AH14" s="24">
        <v>25</v>
      </c>
      <c r="AI14" s="24">
        <v>678</v>
      </c>
      <c r="AJ14" s="24">
        <v>367</v>
      </c>
      <c r="AK14" s="24">
        <v>178</v>
      </c>
      <c r="AL14" s="24">
        <v>71</v>
      </c>
      <c r="AM14" s="24">
        <v>217</v>
      </c>
      <c r="AN14" s="24">
        <v>125</v>
      </c>
      <c r="AO14" s="24">
        <v>38</v>
      </c>
      <c r="AP14" s="24">
        <v>442</v>
      </c>
      <c r="AQ14" s="24">
        <v>655</v>
      </c>
      <c r="AR14" s="24">
        <v>9</v>
      </c>
      <c r="AS14" s="24">
        <v>616</v>
      </c>
      <c r="AT14" s="24">
        <v>237</v>
      </c>
      <c r="AU14" s="24">
        <v>151</v>
      </c>
      <c r="AV14" s="24">
        <v>59</v>
      </c>
      <c r="AW14" s="24">
        <v>29</v>
      </c>
      <c r="AX14" s="24">
        <v>97</v>
      </c>
      <c r="AY14" s="24">
        <v>46</v>
      </c>
      <c r="AZ14" s="24">
        <v>123</v>
      </c>
      <c r="BA14" s="24">
        <v>755</v>
      </c>
      <c r="BB14" s="24"/>
      <c r="BC14" s="24">
        <v>715</v>
      </c>
      <c r="BD14" s="24">
        <v>305</v>
      </c>
      <c r="BE14" s="24">
        <v>139</v>
      </c>
      <c r="BF14" s="24">
        <v>30</v>
      </c>
      <c r="BG14" s="24">
        <v>13</v>
      </c>
      <c r="BH14" s="24">
        <v>54</v>
      </c>
      <c r="BI14" s="24">
        <v>44</v>
      </c>
      <c r="BJ14" s="24">
        <v>30</v>
      </c>
      <c r="BK14" s="24">
        <v>2027</v>
      </c>
      <c r="BL14" s="24">
        <v>30</v>
      </c>
      <c r="BM14" s="24">
        <v>1907</v>
      </c>
      <c r="BN14" s="24">
        <v>870</v>
      </c>
      <c r="BO14" s="24">
        <v>437</v>
      </c>
      <c r="BP14" s="24">
        <v>137</v>
      </c>
      <c r="BQ14" s="24">
        <v>277</v>
      </c>
      <c r="BR14" s="24">
        <v>266</v>
      </c>
      <c r="BS14" s="24">
        <v>80</v>
      </c>
      <c r="BT14" s="24">
        <v>597</v>
      </c>
      <c r="BU14" s="24">
        <v>885</v>
      </c>
      <c r="BV14" s="24">
        <v>18</v>
      </c>
      <c r="BW14" s="24">
        <v>830</v>
      </c>
      <c r="BX14" s="24">
        <v>356</v>
      </c>
      <c r="BY14" s="24">
        <v>208</v>
      </c>
      <c r="BZ14" s="24">
        <v>71</v>
      </c>
      <c r="CA14" s="24">
        <v>111</v>
      </c>
      <c r="CB14" s="24">
        <v>116</v>
      </c>
      <c r="CC14" s="24">
        <v>86</v>
      </c>
      <c r="CD14" s="24">
        <v>249</v>
      </c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>
        <v>120</v>
      </c>
      <c r="CP14" s="24">
        <v>6</v>
      </c>
      <c r="CQ14" s="24">
        <v>112</v>
      </c>
      <c r="CR14" s="24">
        <v>53</v>
      </c>
      <c r="CS14" s="24">
        <v>31</v>
      </c>
      <c r="CT14" s="24">
        <v>13</v>
      </c>
      <c r="CU14" s="24">
        <v>13</v>
      </c>
      <c r="CV14" s="24">
        <v>16</v>
      </c>
      <c r="CW14" s="24">
        <v>30</v>
      </c>
      <c r="CX14" s="24">
        <v>39</v>
      </c>
      <c r="CY14" s="24">
        <v>191</v>
      </c>
      <c r="CZ14" s="24">
        <v>9</v>
      </c>
      <c r="DA14" s="24">
        <v>178</v>
      </c>
      <c r="DB14" s="24">
        <v>81</v>
      </c>
      <c r="DC14" s="24">
        <v>64</v>
      </c>
      <c r="DD14" s="24">
        <v>30</v>
      </c>
      <c r="DE14" s="24">
        <v>24</v>
      </c>
      <c r="DF14" s="24">
        <v>26</v>
      </c>
      <c r="DG14" s="24">
        <v>40</v>
      </c>
      <c r="DH14" s="24">
        <v>64</v>
      </c>
      <c r="DI14" s="24">
        <v>17</v>
      </c>
      <c r="DJ14" s="24"/>
      <c r="DK14" s="24">
        <v>16</v>
      </c>
      <c r="DL14" s="24">
        <v>5</v>
      </c>
      <c r="DM14" s="24">
        <v>6</v>
      </c>
      <c r="DN14" s="24">
        <v>1</v>
      </c>
      <c r="DO14" s="24">
        <v>1</v>
      </c>
      <c r="DP14" s="24">
        <v>3</v>
      </c>
      <c r="DQ14" s="24">
        <v>6</v>
      </c>
      <c r="DR14" s="24">
        <v>3</v>
      </c>
      <c r="DS14" s="24">
        <v>686</v>
      </c>
      <c r="DT14" s="24">
        <v>11</v>
      </c>
      <c r="DU14" s="24">
        <v>652</v>
      </c>
      <c r="DV14" s="24">
        <v>267</v>
      </c>
      <c r="DW14" s="24">
        <v>149</v>
      </c>
      <c r="DX14" s="24">
        <v>52</v>
      </c>
      <c r="DY14" s="24">
        <v>84</v>
      </c>
      <c r="DZ14" s="24">
        <v>86</v>
      </c>
      <c r="EA14" s="24">
        <v>57</v>
      </c>
      <c r="EB14" s="24">
        <v>186</v>
      </c>
      <c r="EC14" s="24">
        <v>169</v>
      </c>
      <c r="ED14" s="24">
        <v>11</v>
      </c>
      <c r="EE14" s="24">
        <v>148</v>
      </c>
      <c r="EF14" s="24">
        <v>60</v>
      </c>
      <c r="EG14" s="24">
        <v>39</v>
      </c>
      <c r="EH14" s="24">
        <v>10</v>
      </c>
      <c r="EI14" s="24">
        <v>9</v>
      </c>
      <c r="EJ14" s="24">
        <v>25</v>
      </c>
      <c r="EK14" s="24">
        <v>31</v>
      </c>
      <c r="EL14" s="24">
        <v>32</v>
      </c>
      <c r="EM14" s="24">
        <v>7</v>
      </c>
      <c r="EN14" s="24">
        <v>1</v>
      </c>
      <c r="EO14" s="24">
        <v>6</v>
      </c>
      <c r="EP14" s="24">
        <v>4</v>
      </c>
      <c r="EQ14" s="24">
        <v>3</v>
      </c>
      <c r="ER14" s="24"/>
      <c r="ES14" s="24"/>
      <c r="ET14" s="24"/>
      <c r="EU14" s="24">
        <v>2</v>
      </c>
      <c r="EV14" s="24">
        <v>1</v>
      </c>
      <c r="EW14" s="24">
        <v>37</v>
      </c>
      <c r="EX14" s="24"/>
      <c r="EY14" s="24">
        <v>37</v>
      </c>
      <c r="EZ14" s="24">
        <v>32</v>
      </c>
      <c r="FA14" s="24">
        <v>17</v>
      </c>
      <c r="FB14" s="24">
        <v>6</v>
      </c>
      <c r="FC14" s="24">
        <v>5</v>
      </c>
      <c r="FD14" s="24">
        <v>8</v>
      </c>
      <c r="FE14" s="24">
        <v>9</v>
      </c>
      <c r="FF14" s="24">
        <v>14</v>
      </c>
      <c r="FG14" s="24">
        <v>1079</v>
      </c>
      <c r="FH14" s="24">
        <v>16</v>
      </c>
      <c r="FI14" s="24">
        <v>1011</v>
      </c>
      <c r="FJ14" s="24">
        <v>465</v>
      </c>
      <c r="FK14" s="24">
        <v>195</v>
      </c>
      <c r="FL14" s="24">
        <v>61</v>
      </c>
      <c r="FM14" s="24">
        <v>165</v>
      </c>
      <c r="FN14" s="24">
        <v>149</v>
      </c>
      <c r="FO14" s="24">
        <v>32</v>
      </c>
      <c r="FP14" s="24">
        <v>343</v>
      </c>
      <c r="FQ14" s="24">
        <v>1906</v>
      </c>
      <c r="FR14" s="24">
        <v>21</v>
      </c>
      <c r="FS14" s="24">
        <v>1804</v>
      </c>
      <c r="FT14" s="24">
        <v>823</v>
      </c>
      <c r="FU14" s="24">
        <v>388</v>
      </c>
      <c r="FV14" s="24">
        <v>133</v>
      </c>
      <c r="FW14" s="24">
        <v>258</v>
      </c>
      <c r="FX14" s="24">
        <v>257</v>
      </c>
      <c r="FY14" s="24">
        <v>76</v>
      </c>
      <c r="FZ14" s="24">
        <v>539</v>
      </c>
      <c r="GA14" s="24">
        <v>56.610703039999997</v>
      </c>
      <c r="GB14" s="24">
        <v>76.190476189999998</v>
      </c>
      <c r="GC14" s="24">
        <v>56.042128599999998</v>
      </c>
      <c r="GD14" s="24">
        <v>56.500607530000003</v>
      </c>
      <c r="GE14" s="24">
        <v>50.257731960000001</v>
      </c>
      <c r="GF14" s="24">
        <v>45.864661650000002</v>
      </c>
      <c r="GG14" s="24">
        <v>63.953488370000002</v>
      </c>
      <c r="GH14" s="24">
        <v>57.9766537</v>
      </c>
      <c r="GI14" s="24">
        <v>42.10526316</v>
      </c>
      <c r="GJ14" s="24">
        <v>63.636363639999999</v>
      </c>
      <c r="GK14" s="24">
        <v>9</v>
      </c>
      <c r="GL14" s="24"/>
      <c r="GM14" s="24">
        <v>9</v>
      </c>
      <c r="GN14" s="24">
        <v>4</v>
      </c>
      <c r="GO14" s="24"/>
      <c r="GP14" s="24"/>
      <c r="GQ14" s="24">
        <v>1</v>
      </c>
      <c r="GR14" s="24">
        <v>1</v>
      </c>
      <c r="GS14" s="24">
        <v>0</v>
      </c>
      <c r="GT14" s="24">
        <v>3</v>
      </c>
      <c r="GU14" s="24">
        <v>15</v>
      </c>
      <c r="GV14" s="24"/>
      <c r="GW14" s="24">
        <v>15</v>
      </c>
      <c r="GX14" s="24">
        <v>6</v>
      </c>
      <c r="GY14" s="24"/>
      <c r="GZ14" s="24"/>
      <c r="HA14" s="24">
        <v>3</v>
      </c>
      <c r="HB14" s="24">
        <v>4</v>
      </c>
      <c r="HC14" s="24">
        <v>2</v>
      </c>
      <c r="HD14" s="24">
        <v>6</v>
      </c>
      <c r="HE14" s="24">
        <v>60</v>
      </c>
      <c r="HF14" s="24"/>
      <c r="HG14" s="24">
        <v>60</v>
      </c>
      <c r="HH14" s="24">
        <v>66.666666669999998</v>
      </c>
      <c r="HI14" s="24"/>
      <c r="HJ14" s="24"/>
      <c r="HK14" s="24">
        <v>33.333333330000002</v>
      </c>
      <c r="HL14" s="24">
        <v>25</v>
      </c>
      <c r="HM14" s="24">
        <v>0</v>
      </c>
      <c r="HN14" s="24">
        <v>50</v>
      </c>
      <c r="HO14" s="24">
        <v>807</v>
      </c>
      <c r="HP14" s="24">
        <v>12</v>
      </c>
      <c r="HQ14" s="24">
        <v>766</v>
      </c>
      <c r="HR14" s="24">
        <v>339</v>
      </c>
      <c r="HS14" s="24">
        <v>145</v>
      </c>
      <c r="HT14" s="24">
        <v>44</v>
      </c>
      <c r="HU14" s="24">
        <v>102</v>
      </c>
      <c r="HV14" s="24">
        <v>114</v>
      </c>
      <c r="HW14" s="24">
        <v>16</v>
      </c>
      <c r="HX14" s="24">
        <v>247</v>
      </c>
      <c r="HY14" s="24">
        <v>941</v>
      </c>
      <c r="HZ14" s="24">
        <v>17</v>
      </c>
      <c r="IA14" s="24">
        <v>893</v>
      </c>
      <c r="IB14" s="24">
        <v>406</v>
      </c>
      <c r="IC14" s="24">
        <v>179</v>
      </c>
      <c r="ID14" s="24">
        <v>57</v>
      </c>
      <c r="IE14" s="24">
        <v>126</v>
      </c>
      <c r="IF14" s="24">
        <v>134</v>
      </c>
      <c r="IG14" s="24">
        <v>23</v>
      </c>
      <c r="IH14" s="24">
        <v>297</v>
      </c>
      <c r="II14" s="24">
        <v>85.759829969999998</v>
      </c>
      <c r="IJ14" s="24">
        <v>70.58823529</v>
      </c>
      <c r="IK14" s="24">
        <v>85.778275480000005</v>
      </c>
      <c r="IL14" s="24">
        <v>83.497536949999997</v>
      </c>
      <c r="IM14" s="24">
        <v>81.005586589999993</v>
      </c>
      <c r="IN14" s="24">
        <v>77.192982459999996</v>
      </c>
      <c r="IO14" s="24">
        <v>80.952380950000006</v>
      </c>
      <c r="IP14" s="24">
        <v>85.074626870000003</v>
      </c>
      <c r="IQ14" s="24">
        <v>69.565217390000001</v>
      </c>
      <c r="IR14" s="24">
        <v>83.164983160000006</v>
      </c>
      <c r="IS14" s="24">
        <v>13608813.300000001</v>
      </c>
      <c r="IT14" s="24">
        <v>183669.72</v>
      </c>
      <c r="IU14" s="24">
        <v>12908863.439999999</v>
      </c>
      <c r="IV14" s="24">
        <v>6011953.7999999998</v>
      </c>
      <c r="IW14" s="24">
        <v>2650436.58</v>
      </c>
      <c r="IX14" s="24">
        <v>766357.78</v>
      </c>
      <c r="IY14" s="24">
        <v>1421168.98</v>
      </c>
      <c r="IZ14" s="24">
        <v>1506466.88</v>
      </c>
      <c r="JA14" s="24">
        <v>151010.46</v>
      </c>
      <c r="JB14" s="24">
        <v>3924956.7</v>
      </c>
      <c r="JC14" s="24">
        <v>807</v>
      </c>
      <c r="JD14" s="24">
        <v>12</v>
      </c>
      <c r="JE14" s="24">
        <v>766</v>
      </c>
      <c r="JF14" s="24">
        <v>339</v>
      </c>
      <c r="JG14" s="24">
        <v>145</v>
      </c>
      <c r="JH14" s="24">
        <v>44</v>
      </c>
      <c r="JI14" s="24">
        <v>102</v>
      </c>
      <c r="JJ14" s="24">
        <v>114</v>
      </c>
      <c r="JK14" s="24">
        <v>16</v>
      </c>
      <c r="JL14" s="24">
        <v>247</v>
      </c>
      <c r="JM14" s="24">
        <v>16863.461340000002</v>
      </c>
      <c r="JN14" s="24">
        <v>15305.81</v>
      </c>
      <c r="JO14" s="24">
        <v>16852.30214</v>
      </c>
      <c r="JP14" s="24">
        <v>17734.376990000001</v>
      </c>
      <c r="JQ14" s="24">
        <v>18278.87297</v>
      </c>
      <c r="JR14" s="24">
        <v>17417.222269999998</v>
      </c>
      <c r="JS14" s="24">
        <v>13933.02922</v>
      </c>
      <c r="JT14" s="24">
        <v>13214.62175</v>
      </c>
      <c r="JU14" s="24">
        <v>9438.1537499999995</v>
      </c>
      <c r="JV14" s="24">
        <v>15890.51296</v>
      </c>
      <c r="JW14" s="24">
        <v>6260</v>
      </c>
      <c r="JX14" s="24">
        <v>6046</v>
      </c>
      <c r="JY14" s="24">
        <v>6272</v>
      </c>
      <c r="JZ14" s="24">
        <v>6647</v>
      </c>
      <c r="KA14" s="24">
        <v>7437</v>
      </c>
      <c r="KB14" s="24">
        <v>7065</v>
      </c>
      <c r="KC14" s="24">
        <v>4866</v>
      </c>
      <c r="KD14" s="24">
        <v>5885</v>
      </c>
      <c r="KE14" s="24">
        <v>2840</v>
      </c>
      <c r="KF14" s="24">
        <v>5655</v>
      </c>
      <c r="KG14" s="24">
        <v>6815</v>
      </c>
      <c r="KH14" s="24">
        <v>7706</v>
      </c>
      <c r="KI14" s="24">
        <v>6840</v>
      </c>
      <c r="KJ14" s="24">
        <v>7929</v>
      </c>
      <c r="KK14" s="24">
        <v>8293</v>
      </c>
      <c r="KL14" s="24">
        <v>8077</v>
      </c>
      <c r="KM14" s="24">
        <v>5846</v>
      </c>
      <c r="KN14" s="24">
        <v>5441</v>
      </c>
      <c r="KO14" s="24">
        <v>3791</v>
      </c>
      <c r="KP14" s="24">
        <v>6578</v>
      </c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</row>
    <row r="15" spans="1:342" x14ac:dyDescent="0.25">
      <c r="A15">
        <v>14</v>
      </c>
      <c r="B15" t="s">
        <v>524</v>
      </c>
      <c r="C15" s="24">
        <v>1696</v>
      </c>
      <c r="D15" s="24">
        <v>32</v>
      </c>
      <c r="E15" s="24">
        <v>1599</v>
      </c>
      <c r="F15" s="24">
        <v>672</v>
      </c>
      <c r="G15" s="24">
        <v>408</v>
      </c>
      <c r="H15" s="24">
        <v>176</v>
      </c>
      <c r="I15" s="24">
        <v>217</v>
      </c>
      <c r="J15" s="24">
        <v>207</v>
      </c>
      <c r="K15" s="24">
        <v>141</v>
      </c>
      <c r="L15" s="24">
        <v>434</v>
      </c>
      <c r="M15" s="24">
        <v>1450</v>
      </c>
      <c r="N15" s="24">
        <v>28</v>
      </c>
      <c r="O15" s="24">
        <v>1373</v>
      </c>
      <c r="P15" s="24">
        <v>597</v>
      </c>
      <c r="Q15" s="24">
        <v>335</v>
      </c>
      <c r="R15" s="24">
        <v>142</v>
      </c>
      <c r="S15" s="24">
        <v>181</v>
      </c>
      <c r="T15" s="24"/>
      <c r="U15" s="24">
        <v>137</v>
      </c>
      <c r="V15" s="24">
        <v>355</v>
      </c>
      <c r="W15" s="24">
        <v>246</v>
      </c>
      <c r="X15" s="24">
        <v>4</v>
      </c>
      <c r="Y15" s="24">
        <v>226</v>
      </c>
      <c r="Z15" s="24">
        <v>75</v>
      </c>
      <c r="AA15" s="24">
        <v>73</v>
      </c>
      <c r="AB15" s="24">
        <v>34</v>
      </c>
      <c r="AC15" s="24">
        <v>36</v>
      </c>
      <c r="AD15" s="24">
        <v>207</v>
      </c>
      <c r="AE15" s="24">
        <v>4</v>
      </c>
      <c r="AF15" s="24">
        <v>79</v>
      </c>
      <c r="AG15" s="24">
        <v>547</v>
      </c>
      <c r="AH15" s="24">
        <v>23</v>
      </c>
      <c r="AI15" s="24">
        <v>506</v>
      </c>
      <c r="AJ15" s="24">
        <v>286</v>
      </c>
      <c r="AK15" s="24">
        <v>160</v>
      </c>
      <c r="AL15" s="24">
        <v>87</v>
      </c>
      <c r="AM15" s="24">
        <v>184</v>
      </c>
      <c r="AN15" s="24">
        <v>99</v>
      </c>
      <c r="AO15" s="24">
        <v>30</v>
      </c>
      <c r="AP15" s="24">
        <v>352</v>
      </c>
      <c r="AQ15" s="24">
        <v>546</v>
      </c>
      <c r="AR15" s="24">
        <v>8</v>
      </c>
      <c r="AS15" s="24">
        <v>519</v>
      </c>
      <c r="AT15" s="24">
        <v>155</v>
      </c>
      <c r="AU15" s="24">
        <v>123</v>
      </c>
      <c r="AV15" s="24">
        <v>43</v>
      </c>
      <c r="AW15" s="24">
        <v>27</v>
      </c>
      <c r="AX15" s="24">
        <v>71</v>
      </c>
      <c r="AY15" s="24">
        <v>64</v>
      </c>
      <c r="AZ15" s="24">
        <v>64</v>
      </c>
      <c r="BA15" s="24">
        <v>603</v>
      </c>
      <c r="BB15" s="24">
        <v>1</v>
      </c>
      <c r="BC15" s="24">
        <v>574</v>
      </c>
      <c r="BD15" s="24">
        <v>231</v>
      </c>
      <c r="BE15" s="24">
        <v>125</v>
      </c>
      <c r="BF15" s="24">
        <v>46</v>
      </c>
      <c r="BG15" s="24">
        <v>6</v>
      </c>
      <c r="BH15" s="24">
        <v>37</v>
      </c>
      <c r="BI15" s="24">
        <v>47</v>
      </c>
      <c r="BJ15" s="24">
        <v>18</v>
      </c>
      <c r="BK15" s="24">
        <v>933</v>
      </c>
      <c r="BL15" s="24">
        <v>20</v>
      </c>
      <c r="BM15" s="24">
        <v>881</v>
      </c>
      <c r="BN15" s="24">
        <v>364</v>
      </c>
      <c r="BO15" s="24">
        <v>241</v>
      </c>
      <c r="BP15" s="24">
        <v>108</v>
      </c>
      <c r="BQ15" s="24">
        <v>117</v>
      </c>
      <c r="BR15" s="24">
        <v>110</v>
      </c>
      <c r="BS15" s="24">
        <v>59</v>
      </c>
      <c r="BT15" s="24">
        <v>246</v>
      </c>
      <c r="BU15" s="24">
        <v>1263</v>
      </c>
      <c r="BV15" s="24">
        <v>26</v>
      </c>
      <c r="BW15" s="24">
        <v>1189</v>
      </c>
      <c r="BX15" s="24">
        <v>498</v>
      </c>
      <c r="BY15" s="24">
        <v>321</v>
      </c>
      <c r="BZ15" s="24">
        <v>140</v>
      </c>
      <c r="CA15" s="24">
        <v>163</v>
      </c>
      <c r="CB15" s="24">
        <v>147</v>
      </c>
      <c r="CC15" s="24">
        <v>116</v>
      </c>
      <c r="CD15" s="24">
        <v>334</v>
      </c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>
        <v>134</v>
      </c>
      <c r="CP15" s="24"/>
      <c r="CQ15" s="24">
        <v>128</v>
      </c>
      <c r="CR15" s="24">
        <v>54</v>
      </c>
      <c r="CS15" s="24">
        <v>47</v>
      </c>
      <c r="CT15" s="24">
        <v>27</v>
      </c>
      <c r="CU15" s="24">
        <v>8</v>
      </c>
      <c r="CV15" s="24">
        <v>16</v>
      </c>
      <c r="CW15" s="24">
        <v>20</v>
      </c>
      <c r="CX15" s="24">
        <v>33</v>
      </c>
      <c r="CY15" s="24">
        <v>326</v>
      </c>
      <c r="CZ15" s="24">
        <v>2</v>
      </c>
      <c r="DA15" s="24">
        <v>307</v>
      </c>
      <c r="DB15" s="24">
        <v>135</v>
      </c>
      <c r="DC15" s="24">
        <v>117</v>
      </c>
      <c r="DD15" s="24">
        <v>47</v>
      </c>
      <c r="DE15" s="24">
        <v>29</v>
      </c>
      <c r="DF15" s="24">
        <v>39</v>
      </c>
      <c r="DG15" s="24">
        <v>55</v>
      </c>
      <c r="DH15" s="24">
        <v>82</v>
      </c>
      <c r="DI15" s="24">
        <v>82</v>
      </c>
      <c r="DJ15" s="24">
        <v>1</v>
      </c>
      <c r="DK15" s="24">
        <v>79</v>
      </c>
      <c r="DL15" s="24">
        <v>27</v>
      </c>
      <c r="DM15" s="24">
        <v>32</v>
      </c>
      <c r="DN15" s="24">
        <v>13</v>
      </c>
      <c r="DO15" s="24">
        <v>7</v>
      </c>
      <c r="DP15" s="24">
        <v>9</v>
      </c>
      <c r="DQ15" s="24">
        <v>11</v>
      </c>
      <c r="DR15" s="24">
        <v>18</v>
      </c>
      <c r="DS15" s="24">
        <v>581</v>
      </c>
      <c r="DT15" s="24">
        <v>7</v>
      </c>
      <c r="DU15" s="24">
        <v>554</v>
      </c>
      <c r="DV15" s="24">
        <v>224</v>
      </c>
      <c r="DW15" s="24">
        <v>151</v>
      </c>
      <c r="DX15" s="24">
        <v>73</v>
      </c>
      <c r="DY15" s="24">
        <v>66</v>
      </c>
      <c r="DZ15" s="24">
        <v>72</v>
      </c>
      <c r="EA15" s="24">
        <v>62</v>
      </c>
      <c r="EB15" s="24">
        <v>149</v>
      </c>
      <c r="EC15" s="24">
        <v>447</v>
      </c>
      <c r="ED15" s="24">
        <v>8</v>
      </c>
      <c r="EE15" s="24">
        <v>426</v>
      </c>
      <c r="EF15" s="24">
        <v>179</v>
      </c>
      <c r="EG15" s="24">
        <v>112</v>
      </c>
      <c r="EH15" s="24">
        <v>35</v>
      </c>
      <c r="EI15" s="24">
        <v>41</v>
      </c>
      <c r="EJ15" s="24">
        <v>57</v>
      </c>
      <c r="EK15" s="24">
        <v>43</v>
      </c>
      <c r="EL15" s="24">
        <v>109</v>
      </c>
      <c r="EM15" s="24">
        <v>6</v>
      </c>
      <c r="EN15" s="24"/>
      <c r="EO15" s="24">
        <v>6</v>
      </c>
      <c r="EP15" s="24">
        <v>2</v>
      </c>
      <c r="EQ15" s="24">
        <v>3</v>
      </c>
      <c r="ER15" s="24">
        <v>1</v>
      </c>
      <c r="ES15" s="24"/>
      <c r="ET15" s="24">
        <v>3</v>
      </c>
      <c r="EU15" s="24"/>
      <c r="EV15" s="24"/>
      <c r="EW15" s="24">
        <v>91</v>
      </c>
      <c r="EX15" s="24"/>
      <c r="EY15" s="24">
        <v>91</v>
      </c>
      <c r="EZ15" s="24">
        <v>82</v>
      </c>
      <c r="FA15" s="24">
        <v>44</v>
      </c>
      <c r="FB15" s="24">
        <v>18</v>
      </c>
      <c r="FC15" s="24">
        <v>15</v>
      </c>
      <c r="FD15" s="24">
        <v>11</v>
      </c>
      <c r="FE15" s="24">
        <v>5</v>
      </c>
      <c r="FF15" s="24">
        <v>39</v>
      </c>
      <c r="FG15" s="24">
        <v>612</v>
      </c>
      <c r="FH15" s="24">
        <v>13</v>
      </c>
      <c r="FI15" s="24">
        <v>585</v>
      </c>
      <c r="FJ15" s="24">
        <v>246</v>
      </c>
      <c r="FK15" s="24">
        <v>144</v>
      </c>
      <c r="FL15" s="24">
        <v>67</v>
      </c>
      <c r="FM15" s="24">
        <v>93</v>
      </c>
      <c r="FN15" s="24">
        <v>78</v>
      </c>
      <c r="FO15" s="24">
        <v>35</v>
      </c>
      <c r="FP15" s="24">
        <v>177</v>
      </c>
      <c r="FQ15" s="24">
        <v>1209</v>
      </c>
      <c r="FR15" s="24">
        <v>17</v>
      </c>
      <c r="FS15" s="24">
        <v>1169</v>
      </c>
      <c r="FT15" s="24">
        <v>509</v>
      </c>
      <c r="FU15" s="24">
        <v>354</v>
      </c>
      <c r="FV15" s="24">
        <v>183</v>
      </c>
      <c r="FW15" s="24">
        <v>177</v>
      </c>
      <c r="FX15" s="24">
        <v>141</v>
      </c>
      <c r="FY15" s="24">
        <v>71</v>
      </c>
      <c r="FZ15" s="24">
        <v>353</v>
      </c>
      <c r="GA15" s="24">
        <v>50.620347389999999</v>
      </c>
      <c r="GB15" s="24">
        <v>76.470588239999998</v>
      </c>
      <c r="GC15" s="24">
        <v>50.042771600000002</v>
      </c>
      <c r="GD15" s="24">
        <v>48.330058940000001</v>
      </c>
      <c r="GE15" s="24">
        <v>40.677966099999999</v>
      </c>
      <c r="GF15" s="24">
        <v>36.612021859999999</v>
      </c>
      <c r="GG15" s="24">
        <v>52.542372880000002</v>
      </c>
      <c r="GH15" s="24">
        <v>55.319148939999998</v>
      </c>
      <c r="GI15" s="24">
        <v>49.295774649999998</v>
      </c>
      <c r="GJ15" s="24">
        <v>50.14164306</v>
      </c>
      <c r="GK15" s="24">
        <v>38</v>
      </c>
      <c r="GL15" s="24"/>
      <c r="GM15" s="24">
        <v>36</v>
      </c>
      <c r="GN15" s="24">
        <v>12</v>
      </c>
      <c r="GO15" s="24">
        <v>4</v>
      </c>
      <c r="GP15" s="24">
        <v>3</v>
      </c>
      <c r="GQ15" s="24">
        <v>3</v>
      </c>
      <c r="GR15" s="24">
        <v>6</v>
      </c>
      <c r="GS15" s="24">
        <v>2</v>
      </c>
      <c r="GT15" s="24">
        <v>8</v>
      </c>
      <c r="GU15" s="24">
        <v>62</v>
      </c>
      <c r="GV15" s="24"/>
      <c r="GW15" s="24">
        <v>60</v>
      </c>
      <c r="GX15" s="24">
        <v>23</v>
      </c>
      <c r="GY15" s="24">
        <v>7</v>
      </c>
      <c r="GZ15" s="24">
        <v>3</v>
      </c>
      <c r="HA15" s="24">
        <v>3</v>
      </c>
      <c r="HB15" s="24">
        <v>7</v>
      </c>
      <c r="HC15" s="24">
        <v>2</v>
      </c>
      <c r="HD15" s="24">
        <v>13</v>
      </c>
      <c r="HE15" s="24">
        <v>61.290322580000002</v>
      </c>
      <c r="HF15" s="24"/>
      <c r="HG15" s="24">
        <v>60</v>
      </c>
      <c r="HH15" s="24">
        <v>52.173913040000002</v>
      </c>
      <c r="HI15" s="24">
        <v>57.142857139999997</v>
      </c>
      <c r="HJ15" s="24">
        <v>100</v>
      </c>
      <c r="HK15" s="24">
        <v>100</v>
      </c>
      <c r="HL15" s="24">
        <v>85.714285709999999</v>
      </c>
      <c r="HM15" s="24">
        <v>100</v>
      </c>
      <c r="HN15" s="24">
        <v>61.53846154</v>
      </c>
      <c r="HO15" s="24">
        <v>700</v>
      </c>
      <c r="HP15" s="24">
        <v>13</v>
      </c>
      <c r="HQ15" s="24">
        <v>667</v>
      </c>
      <c r="HR15" s="24">
        <v>267</v>
      </c>
      <c r="HS15" s="24">
        <v>155</v>
      </c>
      <c r="HT15" s="24">
        <v>60</v>
      </c>
      <c r="HU15" s="24">
        <v>95</v>
      </c>
      <c r="HV15" s="24">
        <v>99</v>
      </c>
      <c r="HW15" s="24">
        <v>27</v>
      </c>
      <c r="HX15" s="24">
        <v>199</v>
      </c>
      <c r="HY15" s="24">
        <v>849</v>
      </c>
      <c r="HZ15" s="24">
        <v>16</v>
      </c>
      <c r="IA15" s="24">
        <v>812</v>
      </c>
      <c r="IB15" s="24">
        <v>331</v>
      </c>
      <c r="IC15" s="24">
        <v>193</v>
      </c>
      <c r="ID15" s="24">
        <v>80</v>
      </c>
      <c r="IE15" s="24">
        <v>130</v>
      </c>
      <c r="IF15" s="24">
        <v>116</v>
      </c>
      <c r="IG15" s="24">
        <v>32</v>
      </c>
      <c r="IH15" s="24">
        <v>251</v>
      </c>
      <c r="II15" s="24">
        <v>82.449941109999997</v>
      </c>
      <c r="IJ15" s="24">
        <v>81.25</v>
      </c>
      <c r="IK15" s="24">
        <v>82.142857140000004</v>
      </c>
      <c r="IL15" s="24">
        <v>80.664652570000001</v>
      </c>
      <c r="IM15" s="24">
        <v>80.310880830000002</v>
      </c>
      <c r="IN15" s="24">
        <v>75</v>
      </c>
      <c r="IO15" s="24">
        <v>73.07692308</v>
      </c>
      <c r="IP15" s="24">
        <v>85.344827589999994</v>
      </c>
      <c r="IQ15" s="24">
        <v>84.375</v>
      </c>
      <c r="IR15" s="24">
        <v>79.282868530000002</v>
      </c>
      <c r="IS15" s="24">
        <v>10936865.9</v>
      </c>
      <c r="IT15" s="24">
        <v>338425.46</v>
      </c>
      <c r="IU15" s="24">
        <v>10317691.68</v>
      </c>
      <c r="IV15" s="24">
        <v>4507998.78</v>
      </c>
      <c r="IW15" s="24">
        <v>2428518.88</v>
      </c>
      <c r="IX15" s="24">
        <v>943778.26</v>
      </c>
      <c r="IY15" s="24">
        <v>1299335.74</v>
      </c>
      <c r="IZ15" s="24">
        <v>1463591.08</v>
      </c>
      <c r="JA15" s="24">
        <v>225451.28</v>
      </c>
      <c r="JB15" s="24">
        <v>2994407.2</v>
      </c>
      <c r="JC15" s="24">
        <v>700</v>
      </c>
      <c r="JD15" s="24">
        <v>13</v>
      </c>
      <c r="JE15" s="24">
        <v>667</v>
      </c>
      <c r="JF15" s="24">
        <v>267</v>
      </c>
      <c r="JG15" s="24">
        <v>155</v>
      </c>
      <c r="JH15" s="24">
        <v>60</v>
      </c>
      <c r="JI15" s="24">
        <v>95</v>
      </c>
      <c r="JJ15" s="24">
        <v>99</v>
      </c>
      <c r="JK15" s="24">
        <v>27</v>
      </c>
      <c r="JL15" s="24">
        <v>199</v>
      </c>
      <c r="JM15" s="24">
        <v>15624.094139999999</v>
      </c>
      <c r="JN15" s="24">
        <v>26032.72769</v>
      </c>
      <c r="JO15" s="24">
        <v>15468.80312</v>
      </c>
      <c r="JP15" s="24">
        <v>16883.89056</v>
      </c>
      <c r="JQ15" s="24">
        <v>15667.863740000001</v>
      </c>
      <c r="JR15" s="24">
        <v>15729.63767</v>
      </c>
      <c r="JS15" s="24">
        <v>13677.21832</v>
      </c>
      <c r="JT15" s="24">
        <v>14783.74828</v>
      </c>
      <c r="JU15" s="24">
        <v>8350.047407</v>
      </c>
      <c r="JV15" s="24">
        <v>15047.272360000001</v>
      </c>
      <c r="JW15" s="24">
        <v>5514</v>
      </c>
      <c r="JX15" s="24">
        <v>8630</v>
      </c>
      <c r="JY15" s="24">
        <v>5417</v>
      </c>
      <c r="JZ15" s="24">
        <v>5899</v>
      </c>
      <c r="KA15" s="24">
        <v>5232</v>
      </c>
      <c r="KB15" s="24">
        <v>4966</v>
      </c>
      <c r="KC15" s="24">
        <v>5661</v>
      </c>
      <c r="KD15" s="24">
        <v>6239</v>
      </c>
      <c r="KE15" s="24">
        <v>3782</v>
      </c>
      <c r="KF15" s="24">
        <v>5390</v>
      </c>
      <c r="KG15" s="24">
        <v>5997</v>
      </c>
      <c r="KH15" s="24">
        <v>11497</v>
      </c>
      <c r="KI15" s="24">
        <v>5952</v>
      </c>
      <c r="KJ15" s="24">
        <v>6304</v>
      </c>
      <c r="KK15" s="24">
        <v>6031</v>
      </c>
      <c r="KL15" s="24">
        <v>5952</v>
      </c>
      <c r="KM15" s="24">
        <v>5489</v>
      </c>
      <c r="KN15" s="24">
        <v>6202</v>
      </c>
      <c r="KO15" s="24">
        <v>3084</v>
      </c>
      <c r="KP15" s="24">
        <v>5984</v>
      </c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>
        <v>1</v>
      </c>
      <c r="LL15" s="24"/>
      <c r="LM15" s="24">
        <v>1</v>
      </c>
      <c r="LN15" s="24">
        <v>1</v>
      </c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</row>
    <row r="16" spans="1:342" x14ac:dyDescent="0.25">
      <c r="A16">
        <v>15</v>
      </c>
      <c r="B16" t="s">
        <v>527</v>
      </c>
      <c r="C16" s="24">
        <v>2960</v>
      </c>
      <c r="D16" s="24">
        <v>132</v>
      </c>
      <c r="E16" s="24">
        <v>2603</v>
      </c>
      <c r="F16" s="24">
        <v>1297</v>
      </c>
      <c r="G16" s="24">
        <v>781</v>
      </c>
      <c r="H16" s="24">
        <v>325</v>
      </c>
      <c r="I16" s="24">
        <v>533</v>
      </c>
      <c r="J16" s="24">
        <v>444</v>
      </c>
      <c r="K16" s="24">
        <v>273</v>
      </c>
      <c r="L16" s="24">
        <v>1105</v>
      </c>
      <c r="M16" s="24">
        <v>2395</v>
      </c>
      <c r="N16" s="24">
        <v>104</v>
      </c>
      <c r="O16" s="24">
        <v>2119</v>
      </c>
      <c r="P16" s="24">
        <v>1110</v>
      </c>
      <c r="Q16" s="24">
        <v>626</v>
      </c>
      <c r="R16" s="24">
        <v>254</v>
      </c>
      <c r="S16" s="24">
        <v>427</v>
      </c>
      <c r="T16" s="24"/>
      <c r="U16" s="24">
        <v>235</v>
      </c>
      <c r="V16" s="24">
        <v>860</v>
      </c>
      <c r="W16" s="24">
        <v>565</v>
      </c>
      <c r="X16" s="24">
        <v>28</v>
      </c>
      <c r="Y16" s="24">
        <v>484</v>
      </c>
      <c r="Z16" s="24">
        <v>187</v>
      </c>
      <c r="AA16" s="24">
        <v>155</v>
      </c>
      <c r="AB16" s="24">
        <v>71</v>
      </c>
      <c r="AC16" s="24">
        <v>106</v>
      </c>
      <c r="AD16" s="24">
        <v>444</v>
      </c>
      <c r="AE16" s="24">
        <v>38</v>
      </c>
      <c r="AF16" s="24">
        <v>245</v>
      </c>
      <c r="AG16" s="24">
        <v>1370</v>
      </c>
      <c r="AH16" s="24">
        <v>96</v>
      </c>
      <c r="AI16" s="24">
        <v>1163</v>
      </c>
      <c r="AJ16" s="24">
        <v>699</v>
      </c>
      <c r="AK16" s="24">
        <v>363</v>
      </c>
      <c r="AL16" s="24">
        <v>166</v>
      </c>
      <c r="AM16" s="24">
        <v>444</v>
      </c>
      <c r="AN16" s="24">
        <v>261</v>
      </c>
      <c r="AO16" s="24">
        <v>108</v>
      </c>
      <c r="AP16" s="24">
        <v>844</v>
      </c>
      <c r="AQ16" s="24">
        <v>920</v>
      </c>
      <c r="AR16" s="24">
        <v>35</v>
      </c>
      <c r="AS16" s="24">
        <v>824</v>
      </c>
      <c r="AT16" s="24">
        <v>343</v>
      </c>
      <c r="AU16" s="24">
        <v>247</v>
      </c>
      <c r="AV16" s="24">
        <v>104</v>
      </c>
      <c r="AW16" s="24">
        <v>70</v>
      </c>
      <c r="AX16" s="24">
        <v>133</v>
      </c>
      <c r="AY16" s="24">
        <v>95</v>
      </c>
      <c r="AZ16" s="24">
        <v>210</v>
      </c>
      <c r="BA16" s="24">
        <v>670</v>
      </c>
      <c r="BB16" s="24">
        <v>1</v>
      </c>
      <c r="BC16" s="24">
        <v>616</v>
      </c>
      <c r="BD16" s="24">
        <v>255</v>
      </c>
      <c r="BE16" s="24">
        <v>171</v>
      </c>
      <c r="BF16" s="24">
        <v>55</v>
      </c>
      <c r="BG16" s="24">
        <v>19</v>
      </c>
      <c r="BH16" s="24">
        <v>50</v>
      </c>
      <c r="BI16" s="24">
        <v>70</v>
      </c>
      <c r="BJ16" s="24">
        <v>51</v>
      </c>
      <c r="BK16" s="24">
        <v>2181</v>
      </c>
      <c r="BL16" s="24">
        <v>116</v>
      </c>
      <c r="BM16" s="24">
        <v>1915</v>
      </c>
      <c r="BN16" s="24">
        <v>956</v>
      </c>
      <c r="BO16" s="24">
        <v>454</v>
      </c>
      <c r="BP16" s="24">
        <v>177</v>
      </c>
      <c r="BQ16" s="24">
        <v>401</v>
      </c>
      <c r="BR16" s="24">
        <v>312</v>
      </c>
      <c r="BS16" s="24">
        <v>140</v>
      </c>
      <c r="BT16" s="24">
        <v>830</v>
      </c>
      <c r="BU16" s="24">
        <v>2358</v>
      </c>
      <c r="BV16" s="24">
        <v>119</v>
      </c>
      <c r="BW16" s="24">
        <v>2095</v>
      </c>
      <c r="BX16" s="24">
        <v>1060</v>
      </c>
      <c r="BY16" s="24">
        <v>651</v>
      </c>
      <c r="BZ16" s="24">
        <v>273</v>
      </c>
      <c r="CA16" s="24">
        <v>443</v>
      </c>
      <c r="CB16" s="24">
        <v>361</v>
      </c>
      <c r="CC16" s="24">
        <v>225</v>
      </c>
      <c r="CD16" s="24">
        <v>925</v>
      </c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>
        <v>473</v>
      </c>
      <c r="CP16" s="24">
        <v>17</v>
      </c>
      <c r="CQ16" s="24">
        <v>430</v>
      </c>
      <c r="CR16" s="24">
        <v>210</v>
      </c>
      <c r="CS16" s="24">
        <v>183</v>
      </c>
      <c r="CT16" s="24">
        <v>92</v>
      </c>
      <c r="CU16" s="24">
        <v>69</v>
      </c>
      <c r="CV16" s="24">
        <v>68</v>
      </c>
      <c r="CW16" s="24">
        <v>71</v>
      </c>
      <c r="CX16" s="24">
        <v>173</v>
      </c>
      <c r="CY16" s="24">
        <v>514</v>
      </c>
      <c r="CZ16" s="24">
        <v>16</v>
      </c>
      <c r="DA16" s="24">
        <v>467</v>
      </c>
      <c r="DB16" s="24">
        <v>220</v>
      </c>
      <c r="DC16" s="24">
        <v>182</v>
      </c>
      <c r="DD16" s="24">
        <v>87</v>
      </c>
      <c r="DE16" s="24">
        <v>66</v>
      </c>
      <c r="DF16" s="24">
        <v>75</v>
      </c>
      <c r="DG16" s="24">
        <v>102</v>
      </c>
      <c r="DH16" s="24">
        <v>184</v>
      </c>
      <c r="DI16" s="24">
        <v>97</v>
      </c>
      <c r="DJ16" s="24">
        <v>3</v>
      </c>
      <c r="DK16" s="24">
        <v>88</v>
      </c>
      <c r="DL16" s="24">
        <v>34</v>
      </c>
      <c r="DM16" s="24">
        <v>29</v>
      </c>
      <c r="DN16" s="24">
        <v>16</v>
      </c>
      <c r="DO16" s="24">
        <v>18</v>
      </c>
      <c r="DP16" s="24">
        <v>12</v>
      </c>
      <c r="DQ16" s="24">
        <v>16</v>
      </c>
      <c r="DR16" s="24">
        <v>33</v>
      </c>
      <c r="DS16" s="24">
        <v>1764</v>
      </c>
      <c r="DT16" s="24">
        <v>80</v>
      </c>
      <c r="DU16" s="24">
        <v>1590</v>
      </c>
      <c r="DV16" s="24">
        <v>825</v>
      </c>
      <c r="DW16" s="24">
        <v>517</v>
      </c>
      <c r="DX16" s="24">
        <v>220</v>
      </c>
      <c r="DY16" s="24">
        <v>346</v>
      </c>
      <c r="DZ16" s="24">
        <v>286</v>
      </c>
      <c r="EA16" s="24">
        <v>169</v>
      </c>
      <c r="EB16" s="24">
        <v>709</v>
      </c>
      <c r="EC16" s="24">
        <v>837</v>
      </c>
      <c r="ED16" s="24">
        <v>41</v>
      </c>
      <c r="EE16" s="24">
        <v>751</v>
      </c>
      <c r="EF16" s="24">
        <v>373</v>
      </c>
      <c r="EG16" s="24">
        <v>239</v>
      </c>
      <c r="EH16" s="24">
        <v>112</v>
      </c>
      <c r="EI16" s="24">
        <v>118</v>
      </c>
      <c r="EJ16" s="24">
        <v>135</v>
      </c>
      <c r="EK16" s="24">
        <v>99</v>
      </c>
      <c r="EL16" s="24">
        <v>288</v>
      </c>
      <c r="EM16" s="24">
        <v>50</v>
      </c>
      <c r="EN16" s="24">
        <v>2</v>
      </c>
      <c r="EO16" s="24">
        <v>47</v>
      </c>
      <c r="EP16" s="24">
        <v>25</v>
      </c>
      <c r="EQ16" s="24">
        <v>24</v>
      </c>
      <c r="ER16" s="24">
        <v>12</v>
      </c>
      <c r="ES16" s="24">
        <v>5</v>
      </c>
      <c r="ET16" s="24">
        <v>12</v>
      </c>
      <c r="EU16" s="24">
        <v>3</v>
      </c>
      <c r="EV16" s="24">
        <v>20</v>
      </c>
      <c r="EW16" s="24">
        <v>275</v>
      </c>
      <c r="EX16" s="24"/>
      <c r="EY16" s="24">
        <v>275</v>
      </c>
      <c r="EZ16" s="24">
        <v>232</v>
      </c>
      <c r="FA16" s="24">
        <v>130</v>
      </c>
      <c r="FB16" s="24">
        <v>77</v>
      </c>
      <c r="FC16" s="24">
        <v>67</v>
      </c>
      <c r="FD16" s="24">
        <v>49</v>
      </c>
      <c r="FE16" s="24">
        <v>20</v>
      </c>
      <c r="FF16" s="24">
        <v>151</v>
      </c>
      <c r="FG16" s="24">
        <v>1702</v>
      </c>
      <c r="FH16" s="24">
        <v>81</v>
      </c>
      <c r="FI16" s="24">
        <v>1545</v>
      </c>
      <c r="FJ16" s="24">
        <v>767</v>
      </c>
      <c r="FK16" s="24">
        <v>309</v>
      </c>
      <c r="FL16" s="24">
        <v>107</v>
      </c>
      <c r="FM16" s="24">
        <v>399</v>
      </c>
      <c r="FN16" s="24">
        <v>240</v>
      </c>
      <c r="FO16" s="24">
        <v>72</v>
      </c>
      <c r="FP16" s="24">
        <v>710</v>
      </c>
      <c r="FQ16" s="24">
        <v>2990</v>
      </c>
      <c r="FR16" s="24">
        <v>124</v>
      </c>
      <c r="FS16" s="24">
        <v>2736</v>
      </c>
      <c r="FT16" s="24">
        <v>1339</v>
      </c>
      <c r="FU16" s="24">
        <v>606</v>
      </c>
      <c r="FV16" s="24">
        <v>215</v>
      </c>
      <c r="FW16" s="24">
        <v>646</v>
      </c>
      <c r="FX16" s="24">
        <v>406</v>
      </c>
      <c r="FY16" s="24">
        <v>163</v>
      </c>
      <c r="FZ16" s="24">
        <v>1119</v>
      </c>
      <c r="GA16" s="24">
        <v>56.92307692</v>
      </c>
      <c r="GB16" s="24">
        <v>65.322580650000006</v>
      </c>
      <c r="GC16" s="24">
        <v>56.469298250000001</v>
      </c>
      <c r="GD16" s="24">
        <v>57.2815534</v>
      </c>
      <c r="GE16" s="24">
        <v>50.990099010000002</v>
      </c>
      <c r="GF16" s="24">
        <v>49.767441859999998</v>
      </c>
      <c r="GG16" s="24">
        <v>61.764705880000001</v>
      </c>
      <c r="GH16" s="24">
        <v>59.11330049</v>
      </c>
      <c r="GI16" s="24">
        <v>44.171779139999998</v>
      </c>
      <c r="GJ16" s="24">
        <v>63.449508489999999</v>
      </c>
      <c r="GK16" s="24">
        <v>407</v>
      </c>
      <c r="GL16" s="24">
        <v>31</v>
      </c>
      <c r="GM16" s="24">
        <v>369</v>
      </c>
      <c r="GN16" s="24">
        <v>199</v>
      </c>
      <c r="GO16" s="24">
        <v>95</v>
      </c>
      <c r="GP16" s="24">
        <v>33</v>
      </c>
      <c r="GQ16" s="24">
        <v>96</v>
      </c>
      <c r="GR16" s="24">
        <v>61</v>
      </c>
      <c r="GS16" s="24">
        <v>15</v>
      </c>
      <c r="GT16" s="24">
        <v>165</v>
      </c>
      <c r="GU16" s="24">
        <v>694</v>
      </c>
      <c r="GV16" s="24">
        <v>49</v>
      </c>
      <c r="GW16" s="24">
        <v>620</v>
      </c>
      <c r="GX16" s="24">
        <v>342</v>
      </c>
      <c r="GY16" s="24">
        <v>160</v>
      </c>
      <c r="GZ16" s="24">
        <v>65</v>
      </c>
      <c r="HA16" s="24">
        <v>155</v>
      </c>
      <c r="HB16" s="24">
        <v>100</v>
      </c>
      <c r="HC16" s="24">
        <v>28</v>
      </c>
      <c r="HD16" s="24">
        <v>261</v>
      </c>
      <c r="HE16" s="24">
        <v>58.645533139999998</v>
      </c>
      <c r="HF16" s="24">
        <v>63.265306119999998</v>
      </c>
      <c r="HG16" s="24">
        <v>59.516129030000002</v>
      </c>
      <c r="HH16" s="24">
        <v>58.187134499999999</v>
      </c>
      <c r="HI16" s="24">
        <v>59.375</v>
      </c>
      <c r="HJ16" s="24">
        <v>50.76923077</v>
      </c>
      <c r="HK16" s="24">
        <v>61.935483869999999</v>
      </c>
      <c r="HL16" s="24">
        <v>61</v>
      </c>
      <c r="HM16" s="24">
        <v>53.571428570000002</v>
      </c>
      <c r="HN16" s="24">
        <v>63.218390800000002</v>
      </c>
      <c r="HO16" s="24">
        <v>1500</v>
      </c>
      <c r="HP16" s="24">
        <v>64</v>
      </c>
      <c r="HQ16" s="24">
        <v>1380</v>
      </c>
      <c r="HR16" s="24">
        <v>664</v>
      </c>
      <c r="HS16" s="24">
        <v>274</v>
      </c>
      <c r="HT16" s="24">
        <v>88</v>
      </c>
      <c r="HU16" s="24">
        <v>350</v>
      </c>
      <c r="HV16" s="24">
        <v>220</v>
      </c>
      <c r="HW16" s="24">
        <v>49</v>
      </c>
      <c r="HX16" s="24">
        <v>600</v>
      </c>
      <c r="HY16" s="24">
        <v>1806</v>
      </c>
      <c r="HZ16" s="24">
        <v>79</v>
      </c>
      <c r="IA16" s="24">
        <v>1657</v>
      </c>
      <c r="IB16" s="24">
        <v>798</v>
      </c>
      <c r="IC16" s="24">
        <v>336</v>
      </c>
      <c r="ID16" s="24">
        <v>111</v>
      </c>
      <c r="IE16" s="24">
        <v>412</v>
      </c>
      <c r="IF16" s="24">
        <v>260</v>
      </c>
      <c r="IG16" s="24">
        <v>67</v>
      </c>
      <c r="IH16" s="24">
        <v>712</v>
      </c>
      <c r="II16" s="24">
        <v>83.056478409999997</v>
      </c>
      <c r="IJ16" s="24">
        <v>81.01265823</v>
      </c>
      <c r="IK16" s="24">
        <v>83.283041639999993</v>
      </c>
      <c r="IL16" s="24">
        <v>83.208020050000002</v>
      </c>
      <c r="IM16" s="24">
        <v>81.547619049999994</v>
      </c>
      <c r="IN16" s="24">
        <v>79.279279279999997</v>
      </c>
      <c r="IO16" s="24">
        <v>84.951456309999998</v>
      </c>
      <c r="IP16" s="24">
        <v>84.61538462</v>
      </c>
      <c r="IQ16" s="24">
        <v>73.134328359999998</v>
      </c>
      <c r="IR16" s="24">
        <v>84.269662920000002</v>
      </c>
      <c r="IS16" s="24">
        <v>24771476.280000001</v>
      </c>
      <c r="IT16" s="24">
        <v>1405236.42</v>
      </c>
      <c r="IU16" s="24">
        <v>22616685.66</v>
      </c>
      <c r="IV16" s="24">
        <v>11638386.060000001</v>
      </c>
      <c r="IW16" s="24">
        <v>4883410.26</v>
      </c>
      <c r="IX16" s="24">
        <v>1603079.58</v>
      </c>
      <c r="IY16" s="24">
        <v>5493158.7400000002</v>
      </c>
      <c r="IZ16" s="24">
        <v>3370918.56</v>
      </c>
      <c r="JA16" s="24">
        <v>469975.68</v>
      </c>
      <c r="JB16" s="24">
        <v>9713602.4399999995</v>
      </c>
      <c r="JC16" s="24">
        <v>1500</v>
      </c>
      <c r="JD16" s="24">
        <v>64</v>
      </c>
      <c r="JE16" s="24">
        <v>1380</v>
      </c>
      <c r="JF16" s="24">
        <v>664</v>
      </c>
      <c r="JG16" s="24">
        <v>274</v>
      </c>
      <c r="JH16" s="24">
        <v>88</v>
      </c>
      <c r="JI16" s="24">
        <v>350</v>
      </c>
      <c r="JJ16" s="24">
        <v>220</v>
      </c>
      <c r="JK16" s="24">
        <v>49</v>
      </c>
      <c r="JL16" s="24">
        <v>600</v>
      </c>
      <c r="JM16" s="24">
        <v>16514.317520000001</v>
      </c>
      <c r="JN16" s="24">
        <v>21956.819060000002</v>
      </c>
      <c r="JO16" s="24">
        <v>16388.90265</v>
      </c>
      <c r="JP16" s="24">
        <v>17527.689849999999</v>
      </c>
      <c r="JQ16" s="24">
        <v>17822.66518</v>
      </c>
      <c r="JR16" s="24">
        <v>18216.813409999999</v>
      </c>
      <c r="JS16" s="24">
        <v>15694.73926</v>
      </c>
      <c r="JT16" s="24">
        <v>15322.35709</v>
      </c>
      <c r="JU16" s="24">
        <v>9591.340408</v>
      </c>
      <c r="JV16" s="24">
        <v>16189.3374</v>
      </c>
      <c r="JW16" s="24">
        <v>6112</v>
      </c>
      <c r="JX16" s="24">
        <v>7518</v>
      </c>
      <c r="JY16" s="24">
        <v>6060</v>
      </c>
      <c r="JZ16" s="24">
        <v>6411</v>
      </c>
      <c r="KA16" s="24">
        <v>6384</v>
      </c>
      <c r="KB16" s="24">
        <v>6591</v>
      </c>
      <c r="KC16" s="24">
        <v>5905</v>
      </c>
      <c r="KD16" s="24">
        <v>5781</v>
      </c>
      <c r="KE16" s="24">
        <v>3986</v>
      </c>
      <c r="KF16" s="24">
        <v>5697</v>
      </c>
      <c r="KG16" s="24">
        <v>6581</v>
      </c>
      <c r="KH16" s="24">
        <v>9135</v>
      </c>
      <c r="KI16" s="24">
        <v>6595</v>
      </c>
      <c r="KJ16" s="24">
        <v>7118</v>
      </c>
      <c r="KK16" s="24">
        <v>6656</v>
      </c>
      <c r="KL16" s="24">
        <v>7327</v>
      </c>
      <c r="KM16" s="24">
        <v>6125</v>
      </c>
      <c r="KN16" s="24">
        <v>6378</v>
      </c>
      <c r="KO16" s="24">
        <v>3340</v>
      </c>
      <c r="KP16" s="24">
        <v>6389</v>
      </c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</row>
    <row r="17" spans="1:342" x14ac:dyDescent="0.25">
      <c r="A17">
        <v>16</v>
      </c>
      <c r="B17" t="s">
        <v>534</v>
      </c>
      <c r="C17" s="24">
        <v>2620</v>
      </c>
      <c r="D17" s="24">
        <v>31</v>
      </c>
      <c r="E17" s="24">
        <v>2472</v>
      </c>
      <c r="F17" s="24">
        <v>1084</v>
      </c>
      <c r="G17" s="24">
        <v>564</v>
      </c>
      <c r="H17" s="24">
        <v>181</v>
      </c>
      <c r="I17" s="24">
        <v>335</v>
      </c>
      <c r="J17" s="24">
        <v>259</v>
      </c>
      <c r="K17" s="24">
        <v>101</v>
      </c>
      <c r="L17" s="24">
        <v>658</v>
      </c>
      <c r="M17" s="24">
        <v>2277</v>
      </c>
      <c r="N17" s="24">
        <v>28</v>
      </c>
      <c r="O17" s="24">
        <v>2163</v>
      </c>
      <c r="P17" s="24">
        <v>1000</v>
      </c>
      <c r="Q17" s="24">
        <v>484</v>
      </c>
      <c r="R17" s="24">
        <v>151</v>
      </c>
      <c r="S17" s="24">
        <v>287</v>
      </c>
      <c r="T17" s="24"/>
      <c r="U17" s="24">
        <v>92</v>
      </c>
      <c r="V17" s="24">
        <v>546</v>
      </c>
      <c r="W17" s="24">
        <v>343</v>
      </c>
      <c r="X17" s="24">
        <v>3</v>
      </c>
      <c r="Y17" s="24">
        <v>309</v>
      </c>
      <c r="Z17" s="24">
        <v>84</v>
      </c>
      <c r="AA17" s="24">
        <v>80</v>
      </c>
      <c r="AB17" s="24">
        <v>30</v>
      </c>
      <c r="AC17" s="24">
        <v>48</v>
      </c>
      <c r="AD17" s="24">
        <v>259</v>
      </c>
      <c r="AE17" s="24">
        <v>9</v>
      </c>
      <c r="AF17" s="24">
        <v>112</v>
      </c>
      <c r="AG17" s="24">
        <v>949</v>
      </c>
      <c r="AH17" s="24">
        <v>28</v>
      </c>
      <c r="AI17" s="24">
        <v>879</v>
      </c>
      <c r="AJ17" s="24">
        <v>470</v>
      </c>
      <c r="AK17" s="24">
        <v>258</v>
      </c>
      <c r="AL17" s="24">
        <v>101</v>
      </c>
      <c r="AM17" s="24">
        <v>273</v>
      </c>
      <c r="AN17" s="24">
        <v>139</v>
      </c>
      <c r="AO17" s="24">
        <v>42</v>
      </c>
      <c r="AP17" s="24">
        <v>533</v>
      </c>
      <c r="AQ17" s="24">
        <v>759</v>
      </c>
      <c r="AR17" s="24">
        <v>2</v>
      </c>
      <c r="AS17" s="24">
        <v>724</v>
      </c>
      <c r="AT17" s="24">
        <v>193</v>
      </c>
      <c r="AU17" s="24">
        <v>147</v>
      </c>
      <c r="AV17" s="24">
        <v>42</v>
      </c>
      <c r="AW17" s="24">
        <v>40</v>
      </c>
      <c r="AX17" s="24">
        <v>71</v>
      </c>
      <c r="AY17" s="24">
        <v>37</v>
      </c>
      <c r="AZ17" s="24">
        <v>89</v>
      </c>
      <c r="BA17" s="24">
        <v>912</v>
      </c>
      <c r="BB17" s="24">
        <v>1</v>
      </c>
      <c r="BC17" s="24">
        <v>869</v>
      </c>
      <c r="BD17" s="24">
        <v>421</v>
      </c>
      <c r="BE17" s="24">
        <v>159</v>
      </c>
      <c r="BF17" s="24">
        <v>38</v>
      </c>
      <c r="BG17" s="24">
        <v>22</v>
      </c>
      <c r="BH17" s="24">
        <v>49</v>
      </c>
      <c r="BI17" s="24">
        <v>22</v>
      </c>
      <c r="BJ17" s="24">
        <v>36</v>
      </c>
      <c r="BK17" s="24">
        <v>1346</v>
      </c>
      <c r="BL17" s="24">
        <v>23</v>
      </c>
      <c r="BM17" s="24">
        <v>1268</v>
      </c>
      <c r="BN17" s="24">
        <v>550</v>
      </c>
      <c r="BO17" s="24">
        <v>268</v>
      </c>
      <c r="BP17" s="24">
        <v>81</v>
      </c>
      <c r="BQ17" s="24">
        <v>169</v>
      </c>
      <c r="BR17" s="24">
        <v>128</v>
      </c>
      <c r="BS17" s="24">
        <v>31</v>
      </c>
      <c r="BT17" s="24">
        <v>327</v>
      </c>
      <c r="BU17" s="24">
        <v>611</v>
      </c>
      <c r="BV17" s="24">
        <v>12</v>
      </c>
      <c r="BW17" s="24">
        <v>550</v>
      </c>
      <c r="BX17" s="24">
        <v>236</v>
      </c>
      <c r="BY17" s="24">
        <v>160</v>
      </c>
      <c r="BZ17" s="24">
        <v>63</v>
      </c>
      <c r="CA17" s="24">
        <v>93</v>
      </c>
      <c r="CB17" s="24">
        <v>74</v>
      </c>
      <c r="CC17" s="24">
        <v>33</v>
      </c>
      <c r="CD17" s="24">
        <v>192</v>
      </c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>
        <v>80</v>
      </c>
      <c r="CP17" s="24">
        <v>2</v>
      </c>
      <c r="CQ17" s="24">
        <v>72</v>
      </c>
      <c r="CR17" s="24">
        <v>34</v>
      </c>
      <c r="CS17" s="24">
        <v>30</v>
      </c>
      <c r="CT17" s="24">
        <v>15</v>
      </c>
      <c r="CU17" s="24">
        <v>11</v>
      </c>
      <c r="CV17" s="24">
        <v>12</v>
      </c>
      <c r="CW17" s="24">
        <v>10</v>
      </c>
      <c r="CX17" s="24">
        <v>26</v>
      </c>
      <c r="CY17" s="24">
        <v>119</v>
      </c>
      <c r="CZ17" s="24">
        <v>2</v>
      </c>
      <c r="DA17" s="24">
        <v>104</v>
      </c>
      <c r="DB17" s="24">
        <v>45</v>
      </c>
      <c r="DC17" s="24">
        <v>40</v>
      </c>
      <c r="DD17" s="24">
        <v>17</v>
      </c>
      <c r="DE17" s="24">
        <v>18</v>
      </c>
      <c r="DF17" s="24">
        <v>16</v>
      </c>
      <c r="DG17" s="24">
        <v>18</v>
      </c>
      <c r="DH17" s="24">
        <v>43</v>
      </c>
      <c r="DI17" s="24">
        <v>34</v>
      </c>
      <c r="DJ17" s="24"/>
      <c r="DK17" s="24">
        <v>30</v>
      </c>
      <c r="DL17" s="24">
        <v>13</v>
      </c>
      <c r="DM17" s="24">
        <v>10</v>
      </c>
      <c r="DN17" s="24">
        <v>3</v>
      </c>
      <c r="DO17" s="24">
        <v>2</v>
      </c>
      <c r="DP17" s="24">
        <v>5</v>
      </c>
      <c r="DQ17" s="24">
        <v>6</v>
      </c>
      <c r="DR17" s="24">
        <v>5</v>
      </c>
      <c r="DS17" s="24">
        <v>169</v>
      </c>
      <c r="DT17" s="24">
        <v>5</v>
      </c>
      <c r="DU17" s="24">
        <v>154</v>
      </c>
      <c r="DV17" s="24">
        <v>74</v>
      </c>
      <c r="DW17" s="24">
        <v>55</v>
      </c>
      <c r="DX17" s="24">
        <v>22</v>
      </c>
      <c r="DY17" s="24">
        <v>27</v>
      </c>
      <c r="DZ17" s="24">
        <v>24</v>
      </c>
      <c r="EA17" s="24">
        <v>19</v>
      </c>
      <c r="EB17" s="24">
        <v>58</v>
      </c>
      <c r="EC17" s="24">
        <v>110</v>
      </c>
      <c r="ED17" s="24">
        <v>4</v>
      </c>
      <c r="EE17" s="24">
        <v>100</v>
      </c>
      <c r="EF17" s="24">
        <v>53</v>
      </c>
      <c r="EG17" s="24">
        <v>28</v>
      </c>
      <c r="EH17" s="24">
        <v>9</v>
      </c>
      <c r="EI17" s="24">
        <v>18</v>
      </c>
      <c r="EJ17" s="24">
        <v>10</v>
      </c>
      <c r="EK17" s="24">
        <v>7</v>
      </c>
      <c r="EL17" s="24">
        <v>38</v>
      </c>
      <c r="EM17" s="24">
        <v>4</v>
      </c>
      <c r="EN17" s="24">
        <v>1</v>
      </c>
      <c r="EO17" s="24">
        <v>3</v>
      </c>
      <c r="EP17" s="24">
        <v>2</v>
      </c>
      <c r="EQ17" s="24">
        <v>3</v>
      </c>
      <c r="ER17" s="24"/>
      <c r="ES17" s="24"/>
      <c r="ET17" s="24"/>
      <c r="EU17" s="24"/>
      <c r="EV17" s="24">
        <v>2</v>
      </c>
      <c r="EW17" s="24">
        <v>18</v>
      </c>
      <c r="EX17" s="24"/>
      <c r="EY17" s="24">
        <v>18</v>
      </c>
      <c r="EZ17" s="24">
        <v>15</v>
      </c>
      <c r="FA17" s="24">
        <v>7</v>
      </c>
      <c r="FB17" s="24">
        <v>3</v>
      </c>
      <c r="FC17" s="24">
        <v>4</v>
      </c>
      <c r="FD17" s="24">
        <v>2</v>
      </c>
      <c r="FE17" s="24">
        <v>1</v>
      </c>
      <c r="FF17" s="24">
        <v>10</v>
      </c>
      <c r="FG17" s="24">
        <v>415</v>
      </c>
      <c r="FH17" s="24">
        <v>10</v>
      </c>
      <c r="FI17" s="24">
        <v>372</v>
      </c>
      <c r="FJ17" s="24">
        <v>178</v>
      </c>
      <c r="FK17" s="24">
        <v>62</v>
      </c>
      <c r="FL17" s="24">
        <v>18</v>
      </c>
      <c r="FM17" s="24">
        <v>75</v>
      </c>
      <c r="FN17" s="24">
        <v>39</v>
      </c>
      <c r="FO17" s="24">
        <v>8</v>
      </c>
      <c r="FP17" s="24">
        <v>123</v>
      </c>
      <c r="FQ17" s="24">
        <v>509</v>
      </c>
      <c r="FR17" s="24">
        <v>16</v>
      </c>
      <c r="FS17" s="24">
        <v>451</v>
      </c>
      <c r="FT17" s="24">
        <v>212</v>
      </c>
      <c r="FU17" s="24">
        <v>73</v>
      </c>
      <c r="FV17" s="24">
        <v>22</v>
      </c>
      <c r="FW17" s="24">
        <v>87</v>
      </c>
      <c r="FX17" s="24">
        <v>46</v>
      </c>
      <c r="FY17" s="24">
        <v>10</v>
      </c>
      <c r="FZ17" s="24">
        <v>143</v>
      </c>
      <c r="GA17" s="24">
        <v>81.532416499999997</v>
      </c>
      <c r="GB17" s="24">
        <v>62.5</v>
      </c>
      <c r="GC17" s="24">
        <v>82.483370289999996</v>
      </c>
      <c r="GD17" s="24">
        <v>83.962264149999996</v>
      </c>
      <c r="GE17" s="24">
        <v>84.931506850000005</v>
      </c>
      <c r="GF17" s="24">
        <v>81.818181820000007</v>
      </c>
      <c r="GG17" s="24">
        <v>86.206896549999996</v>
      </c>
      <c r="GH17" s="24">
        <v>84.782608699999997</v>
      </c>
      <c r="GI17" s="24">
        <v>80</v>
      </c>
      <c r="GJ17" s="24">
        <v>86.013986009999996</v>
      </c>
      <c r="GK17" s="24">
        <v>23</v>
      </c>
      <c r="GL17" s="24">
        <v>1</v>
      </c>
      <c r="GM17" s="24">
        <v>20</v>
      </c>
      <c r="GN17" s="24">
        <v>11</v>
      </c>
      <c r="GO17" s="24">
        <v>6</v>
      </c>
      <c r="GP17" s="24">
        <v>3</v>
      </c>
      <c r="GQ17" s="24">
        <v>7</v>
      </c>
      <c r="GR17" s="24">
        <v>2</v>
      </c>
      <c r="GS17" s="24"/>
      <c r="GT17" s="24">
        <v>10</v>
      </c>
      <c r="GU17" s="24">
        <v>30</v>
      </c>
      <c r="GV17" s="24">
        <v>2</v>
      </c>
      <c r="GW17" s="24">
        <v>26</v>
      </c>
      <c r="GX17" s="24">
        <v>13</v>
      </c>
      <c r="GY17" s="24">
        <v>6</v>
      </c>
      <c r="GZ17" s="24">
        <v>3</v>
      </c>
      <c r="HA17" s="24">
        <v>8</v>
      </c>
      <c r="HB17" s="24">
        <v>3</v>
      </c>
      <c r="HC17" s="24"/>
      <c r="HD17" s="24">
        <v>12</v>
      </c>
      <c r="HE17" s="24">
        <v>76.666666669999998</v>
      </c>
      <c r="HF17" s="24">
        <v>50</v>
      </c>
      <c r="HG17" s="24">
        <v>76.92307692</v>
      </c>
      <c r="HH17" s="24">
        <v>84.61538462</v>
      </c>
      <c r="HI17" s="24">
        <v>100</v>
      </c>
      <c r="HJ17" s="24">
        <v>100</v>
      </c>
      <c r="HK17" s="24">
        <v>87.5</v>
      </c>
      <c r="HL17" s="24">
        <v>66.666666669999998</v>
      </c>
      <c r="HM17" s="24"/>
      <c r="HN17" s="24">
        <v>83.333333330000002</v>
      </c>
      <c r="HO17" s="24">
        <v>399</v>
      </c>
      <c r="HP17" s="24">
        <v>11</v>
      </c>
      <c r="HQ17" s="24">
        <v>365</v>
      </c>
      <c r="HR17" s="24">
        <v>164</v>
      </c>
      <c r="HS17" s="24">
        <v>64</v>
      </c>
      <c r="HT17" s="24">
        <v>19</v>
      </c>
      <c r="HU17" s="24">
        <v>66</v>
      </c>
      <c r="HV17" s="24">
        <v>38</v>
      </c>
      <c r="HW17" s="24">
        <v>10</v>
      </c>
      <c r="HX17" s="24">
        <v>121</v>
      </c>
      <c r="HY17" s="24">
        <v>475</v>
      </c>
      <c r="HZ17" s="24">
        <v>11</v>
      </c>
      <c r="IA17" s="24">
        <v>435</v>
      </c>
      <c r="IB17" s="24">
        <v>195</v>
      </c>
      <c r="IC17" s="24">
        <v>85</v>
      </c>
      <c r="ID17" s="24">
        <v>25</v>
      </c>
      <c r="IE17" s="24">
        <v>83</v>
      </c>
      <c r="IF17" s="24">
        <v>47</v>
      </c>
      <c r="IG17" s="24">
        <v>13</v>
      </c>
      <c r="IH17" s="24">
        <v>149</v>
      </c>
      <c r="II17" s="24">
        <v>84</v>
      </c>
      <c r="IJ17" s="24">
        <v>100</v>
      </c>
      <c r="IK17" s="24">
        <v>83.908045979999997</v>
      </c>
      <c r="IL17" s="24">
        <v>84.102564099999995</v>
      </c>
      <c r="IM17" s="24">
        <v>75.294117650000004</v>
      </c>
      <c r="IN17" s="24">
        <v>76</v>
      </c>
      <c r="IO17" s="24">
        <v>79.518072290000006</v>
      </c>
      <c r="IP17" s="24">
        <v>80.851063830000001</v>
      </c>
      <c r="IQ17" s="24">
        <v>76.92307692</v>
      </c>
      <c r="IR17" s="24">
        <v>81.20805369</v>
      </c>
      <c r="IS17" s="24">
        <v>5683302.9000000004</v>
      </c>
      <c r="IT17" s="24">
        <v>129015</v>
      </c>
      <c r="IU17" s="24">
        <v>5203385.26</v>
      </c>
      <c r="IV17" s="24">
        <v>2442732.9</v>
      </c>
      <c r="IW17" s="24">
        <v>869433.22</v>
      </c>
      <c r="IX17" s="24">
        <v>254262</v>
      </c>
      <c r="IY17" s="24">
        <v>915717.44</v>
      </c>
      <c r="IZ17" s="24">
        <v>515599.46</v>
      </c>
      <c r="JA17" s="24">
        <v>99246.82</v>
      </c>
      <c r="JB17" s="24">
        <v>1670929.3</v>
      </c>
      <c r="JC17" s="24">
        <v>399</v>
      </c>
      <c r="JD17" s="24">
        <v>11</v>
      </c>
      <c r="JE17" s="24">
        <v>365</v>
      </c>
      <c r="JF17" s="24">
        <v>164</v>
      </c>
      <c r="JG17" s="24">
        <v>64</v>
      </c>
      <c r="JH17" s="24">
        <v>19</v>
      </c>
      <c r="JI17" s="24">
        <v>66</v>
      </c>
      <c r="JJ17" s="24">
        <v>38</v>
      </c>
      <c r="JK17" s="24">
        <v>10</v>
      </c>
      <c r="JL17" s="24">
        <v>121</v>
      </c>
      <c r="JM17" s="24">
        <v>14243.86692</v>
      </c>
      <c r="JN17" s="24">
        <v>11728.63636</v>
      </c>
      <c r="JO17" s="24">
        <v>14255.85003</v>
      </c>
      <c r="JP17" s="24">
        <v>14894.712799999999</v>
      </c>
      <c r="JQ17" s="24">
        <v>13584.894060000001</v>
      </c>
      <c r="JR17" s="24">
        <v>13382.21053</v>
      </c>
      <c r="JS17" s="24">
        <v>13874.506670000001</v>
      </c>
      <c r="JT17" s="24">
        <v>13568.40684</v>
      </c>
      <c r="JU17" s="24">
        <v>9924.6820000000007</v>
      </c>
      <c r="JV17" s="24">
        <v>13809.333060000001</v>
      </c>
      <c r="JW17" s="24">
        <v>5263</v>
      </c>
      <c r="JX17" s="24">
        <v>4271</v>
      </c>
      <c r="JY17" s="24">
        <v>5348</v>
      </c>
      <c r="JZ17" s="24">
        <v>5806</v>
      </c>
      <c r="KA17" s="24">
        <v>6273</v>
      </c>
      <c r="KB17" s="24">
        <v>7428</v>
      </c>
      <c r="KC17" s="24">
        <v>5307</v>
      </c>
      <c r="KD17" s="24">
        <v>5152</v>
      </c>
      <c r="KE17" s="24">
        <v>3485</v>
      </c>
      <c r="KF17" s="24">
        <v>5351</v>
      </c>
      <c r="KG17" s="24">
        <v>6080</v>
      </c>
      <c r="KH17" s="24">
        <v>5091</v>
      </c>
      <c r="KI17" s="24">
        <v>6036</v>
      </c>
      <c r="KJ17" s="24">
        <v>6027</v>
      </c>
      <c r="KK17" s="24">
        <v>5712</v>
      </c>
      <c r="KL17" s="24">
        <v>6658</v>
      </c>
      <c r="KM17" s="24">
        <v>5627</v>
      </c>
      <c r="KN17" s="24">
        <v>6141</v>
      </c>
      <c r="KO17" s="24">
        <v>2771</v>
      </c>
      <c r="KP17" s="24">
        <v>5844</v>
      </c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</row>
    <row r="18" spans="1:342" x14ac:dyDescent="0.25">
      <c r="A18">
        <v>17</v>
      </c>
      <c r="B18" t="s">
        <v>533</v>
      </c>
      <c r="C18" s="24">
        <v>1074</v>
      </c>
      <c r="D18" s="24">
        <v>12</v>
      </c>
      <c r="E18" s="24">
        <v>927</v>
      </c>
      <c r="F18" s="24">
        <v>392</v>
      </c>
      <c r="G18" s="24">
        <v>201</v>
      </c>
      <c r="H18" s="24">
        <v>75</v>
      </c>
      <c r="I18" s="24">
        <v>139</v>
      </c>
      <c r="J18" s="24">
        <v>146</v>
      </c>
      <c r="K18" s="24">
        <v>82</v>
      </c>
      <c r="L18" s="24">
        <v>298</v>
      </c>
      <c r="M18" s="24">
        <v>884</v>
      </c>
      <c r="N18" s="24">
        <v>11</v>
      </c>
      <c r="O18" s="24">
        <v>768</v>
      </c>
      <c r="P18" s="24">
        <v>341</v>
      </c>
      <c r="Q18" s="24">
        <v>161</v>
      </c>
      <c r="R18" s="24">
        <v>60</v>
      </c>
      <c r="S18" s="24">
        <v>107</v>
      </c>
      <c r="T18" s="24"/>
      <c r="U18" s="24">
        <v>74</v>
      </c>
      <c r="V18" s="24">
        <v>230</v>
      </c>
      <c r="W18" s="24">
        <v>190</v>
      </c>
      <c r="X18" s="24">
        <v>1</v>
      </c>
      <c r="Y18" s="24">
        <v>159</v>
      </c>
      <c r="Z18" s="24">
        <v>51</v>
      </c>
      <c r="AA18" s="24">
        <v>40</v>
      </c>
      <c r="AB18" s="24">
        <v>15</v>
      </c>
      <c r="AC18" s="24">
        <v>32</v>
      </c>
      <c r="AD18" s="24">
        <v>146</v>
      </c>
      <c r="AE18" s="24">
        <v>8</v>
      </c>
      <c r="AF18" s="24">
        <v>68</v>
      </c>
      <c r="AG18" s="24">
        <v>473</v>
      </c>
      <c r="AH18" s="24">
        <v>11</v>
      </c>
      <c r="AI18" s="24">
        <v>410</v>
      </c>
      <c r="AJ18" s="24">
        <v>205</v>
      </c>
      <c r="AK18" s="24">
        <v>93</v>
      </c>
      <c r="AL18" s="24">
        <v>45</v>
      </c>
      <c r="AM18" s="24">
        <v>123</v>
      </c>
      <c r="AN18" s="24">
        <v>91</v>
      </c>
      <c r="AO18" s="24">
        <v>41</v>
      </c>
      <c r="AP18" s="24">
        <v>258</v>
      </c>
      <c r="AQ18" s="24">
        <v>331</v>
      </c>
      <c r="AR18" s="24"/>
      <c r="AS18" s="24">
        <v>291</v>
      </c>
      <c r="AT18" s="24">
        <v>94</v>
      </c>
      <c r="AU18" s="24">
        <v>65</v>
      </c>
      <c r="AV18" s="24">
        <v>20</v>
      </c>
      <c r="AW18" s="24">
        <v>13</v>
      </c>
      <c r="AX18" s="24">
        <v>42</v>
      </c>
      <c r="AY18" s="24">
        <v>25</v>
      </c>
      <c r="AZ18" s="24">
        <v>34</v>
      </c>
      <c r="BA18" s="24">
        <v>270</v>
      </c>
      <c r="BB18" s="24">
        <v>1</v>
      </c>
      <c r="BC18" s="24">
        <v>226</v>
      </c>
      <c r="BD18" s="24">
        <v>93</v>
      </c>
      <c r="BE18" s="24">
        <v>43</v>
      </c>
      <c r="BF18" s="24">
        <v>10</v>
      </c>
      <c r="BG18" s="24">
        <v>3</v>
      </c>
      <c r="BH18" s="24">
        <v>13</v>
      </c>
      <c r="BI18" s="24">
        <v>16</v>
      </c>
      <c r="BJ18" s="24">
        <v>6</v>
      </c>
      <c r="BK18" s="24">
        <v>1082</v>
      </c>
      <c r="BL18" s="24">
        <v>17</v>
      </c>
      <c r="BM18" s="24">
        <v>939</v>
      </c>
      <c r="BN18" s="24">
        <v>396</v>
      </c>
      <c r="BO18" s="24">
        <v>193</v>
      </c>
      <c r="BP18" s="24">
        <v>73</v>
      </c>
      <c r="BQ18" s="24">
        <v>135</v>
      </c>
      <c r="BR18" s="24">
        <v>145</v>
      </c>
      <c r="BS18" s="24">
        <v>78</v>
      </c>
      <c r="BT18" s="24">
        <v>292</v>
      </c>
      <c r="BU18" s="24">
        <v>885</v>
      </c>
      <c r="BV18" s="24">
        <v>12</v>
      </c>
      <c r="BW18" s="24">
        <v>757</v>
      </c>
      <c r="BX18" s="24">
        <v>320</v>
      </c>
      <c r="BY18" s="24">
        <v>177</v>
      </c>
      <c r="BZ18" s="24">
        <v>70</v>
      </c>
      <c r="CA18" s="24">
        <v>125</v>
      </c>
      <c r="CB18" s="24">
        <v>127</v>
      </c>
      <c r="CC18" s="24">
        <v>70</v>
      </c>
      <c r="CD18" s="24">
        <v>261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>
        <v>221</v>
      </c>
      <c r="CP18" s="24">
        <v>3</v>
      </c>
      <c r="CQ18" s="24">
        <v>188</v>
      </c>
      <c r="CR18" s="24">
        <v>77</v>
      </c>
      <c r="CS18" s="24">
        <v>62</v>
      </c>
      <c r="CT18" s="24">
        <v>20</v>
      </c>
      <c r="CU18" s="24">
        <v>32</v>
      </c>
      <c r="CV18" s="24">
        <v>35</v>
      </c>
      <c r="CW18" s="24">
        <v>24</v>
      </c>
      <c r="CX18" s="24">
        <v>70</v>
      </c>
      <c r="CY18" s="24">
        <v>246</v>
      </c>
      <c r="CZ18" s="24">
        <v>5</v>
      </c>
      <c r="DA18" s="24">
        <v>208</v>
      </c>
      <c r="DB18" s="24">
        <v>90</v>
      </c>
      <c r="DC18" s="24">
        <v>67</v>
      </c>
      <c r="DD18" s="24">
        <v>22</v>
      </c>
      <c r="DE18" s="24">
        <v>37</v>
      </c>
      <c r="DF18" s="24">
        <v>38</v>
      </c>
      <c r="DG18" s="24">
        <v>29</v>
      </c>
      <c r="DH18" s="24">
        <v>75</v>
      </c>
      <c r="DI18" s="24">
        <v>62</v>
      </c>
      <c r="DJ18" s="24">
        <v>1</v>
      </c>
      <c r="DK18" s="24">
        <v>54</v>
      </c>
      <c r="DL18" s="24">
        <v>19</v>
      </c>
      <c r="DM18" s="24">
        <v>14</v>
      </c>
      <c r="DN18" s="24">
        <v>5</v>
      </c>
      <c r="DO18" s="24">
        <v>5</v>
      </c>
      <c r="DP18" s="24">
        <v>11</v>
      </c>
      <c r="DQ18" s="24">
        <v>6</v>
      </c>
      <c r="DR18" s="24">
        <v>16</v>
      </c>
      <c r="DS18" s="24">
        <v>363</v>
      </c>
      <c r="DT18" s="24">
        <v>5</v>
      </c>
      <c r="DU18" s="24">
        <v>313</v>
      </c>
      <c r="DV18" s="24">
        <v>131</v>
      </c>
      <c r="DW18" s="24">
        <v>82</v>
      </c>
      <c r="DX18" s="24">
        <v>28</v>
      </c>
      <c r="DY18" s="24">
        <v>50</v>
      </c>
      <c r="DZ18" s="24">
        <v>50</v>
      </c>
      <c r="EA18" s="24">
        <v>31</v>
      </c>
      <c r="EB18" s="24">
        <v>105</v>
      </c>
      <c r="EC18" s="24">
        <v>495</v>
      </c>
      <c r="ED18" s="24">
        <v>8</v>
      </c>
      <c r="EE18" s="24">
        <v>413</v>
      </c>
      <c r="EF18" s="24">
        <v>162</v>
      </c>
      <c r="EG18" s="24">
        <v>96</v>
      </c>
      <c r="EH18" s="24">
        <v>35</v>
      </c>
      <c r="EI18" s="24">
        <v>62</v>
      </c>
      <c r="EJ18" s="24">
        <v>68</v>
      </c>
      <c r="EK18" s="24">
        <v>42</v>
      </c>
      <c r="EL18" s="24">
        <v>134</v>
      </c>
      <c r="EM18" s="24">
        <v>16</v>
      </c>
      <c r="EN18" s="24">
        <v>1</v>
      </c>
      <c r="EO18" s="24">
        <v>11</v>
      </c>
      <c r="EP18" s="24">
        <v>4</v>
      </c>
      <c r="EQ18" s="24">
        <v>6</v>
      </c>
      <c r="ER18" s="24">
        <v>3</v>
      </c>
      <c r="ES18" s="24">
        <v>3</v>
      </c>
      <c r="ET18" s="24">
        <v>5</v>
      </c>
      <c r="EU18" s="24">
        <v>2</v>
      </c>
      <c r="EV18" s="24">
        <v>4</v>
      </c>
      <c r="EW18" s="24">
        <v>41</v>
      </c>
      <c r="EX18" s="24"/>
      <c r="EY18" s="24">
        <v>41</v>
      </c>
      <c r="EZ18" s="24">
        <v>32</v>
      </c>
      <c r="FA18" s="24">
        <v>13</v>
      </c>
      <c r="FB18" s="24">
        <v>9</v>
      </c>
      <c r="FC18" s="24">
        <v>11</v>
      </c>
      <c r="FD18" s="24">
        <v>10</v>
      </c>
      <c r="FE18" s="24">
        <v>4</v>
      </c>
      <c r="FF18" s="24">
        <v>19</v>
      </c>
      <c r="FG18" s="24">
        <v>660</v>
      </c>
      <c r="FH18" s="24">
        <v>9</v>
      </c>
      <c r="FI18" s="24">
        <v>584</v>
      </c>
      <c r="FJ18" s="24">
        <v>244</v>
      </c>
      <c r="FK18" s="24">
        <v>100</v>
      </c>
      <c r="FL18" s="24">
        <v>35</v>
      </c>
      <c r="FM18" s="24">
        <v>94</v>
      </c>
      <c r="FN18" s="24">
        <v>82</v>
      </c>
      <c r="FO18" s="24">
        <v>32</v>
      </c>
      <c r="FP18" s="24">
        <v>202</v>
      </c>
      <c r="FQ18" s="24">
        <v>1130</v>
      </c>
      <c r="FR18" s="24">
        <v>12</v>
      </c>
      <c r="FS18" s="24">
        <v>1004</v>
      </c>
      <c r="FT18" s="24">
        <v>433</v>
      </c>
      <c r="FU18" s="24">
        <v>190</v>
      </c>
      <c r="FV18" s="24">
        <v>68</v>
      </c>
      <c r="FW18" s="24">
        <v>150</v>
      </c>
      <c r="FX18" s="24">
        <v>146</v>
      </c>
      <c r="FY18" s="24">
        <v>57</v>
      </c>
      <c r="FZ18" s="24">
        <v>312</v>
      </c>
      <c r="GA18" s="24">
        <v>58.40707965</v>
      </c>
      <c r="GB18" s="24">
        <v>75</v>
      </c>
      <c r="GC18" s="24">
        <v>58.167330679999999</v>
      </c>
      <c r="GD18" s="24">
        <v>56.35103926</v>
      </c>
      <c r="GE18" s="24">
        <v>52.631578949999998</v>
      </c>
      <c r="GF18" s="24">
        <v>51.470588239999998</v>
      </c>
      <c r="GG18" s="24">
        <v>62.666666669999998</v>
      </c>
      <c r="GH18" s="24">
        <v>56.164383559999997</v>
      </c>
      <c r="GI18" s="24">
        <v>56.14035088</v>
      </c>
      <c r="GJ18" s="24">
        <v>64.743589740000004</v>
      </c>
      <c r="GK18" s="24">
        <v>53</v>
      </c>
      <c r="GL18" s="24">
        <v>1</v>
      </c>
      <c r="GM18" s="24">
        <v>48</v>
      </c>
      <c r="GN18" s="24">
        <v>25</v>
      </c>
      <c r="GO18" s="24">
        <v>7</v>
      </c>
      <c r="GP18" s="24">
        <v>3</v>
      </c>
      <c r="GQ18" s="24">
        <v>7</v>
      </c>
      <c r="GR18" s="24">
        <v>4</v>
      </c>
      <c r="GS18" s="24">
        <v>4</v>
      </c>
      <c r="GT18" s="24">
        <v>15</v>
      </c>
      <c r="GU18" s="24">
        <v>106</v>
      </c>
      <c r="GV18" s="24">
        <v>2</v>
      </c>
      <c r="GW18" s="24">
        <v>96</v>
      </c>
      <c r="GX18" s="24">
        <v>48</v>
      </c>
      <c r="GY18" s="24">
        <v>18</v>
      </c>
      <c r="GZ18" s="24">
        <v>8</v>
      </c>
      <c r="HA18" s="24">
        <v>14</v>
      </c>
      <c r="HB18" s="24">
        <v>11</v>
      </c>
      <c r="HC18" s="24">
        <v>9</v>
      </c>
      <c r="HD18" s="24">
        <v>28</v>
      </c>
      <c r="HE18" s="24">
        <v>50</v>
      </c>
      <c r="HF18" s="24">
        <v>50</v>
      </c>
      <c r="HG18" s="24">
        <v>50</v>
      </c>
      <c r="HH18" s="24">
        <v>52.083333330000002</v>
      </c>
      <c r="HI18" s="24">
        <v>38.888888889999997</v>
      </c>
      <c r="HJ18" s="24">
        <v>37.5</v>
      </c>
      <c r="HK18" s="24">
        <v>50</v>
      </c>
      <c r="HL18" s="24">
        <v>36.363636360000001</v>
      </c>
      <c r="HM18" s="24">
        <v>44.444444439999998</v>
      </c>
      <c r="HN18" s="24">
        <v>53.571428570000002</v>
      </c>
      <c r="HO18" s="24">
        <v>763</v>
      </c>
      <c r="HP18" s="24">
        <v>11</v>
      </c>
      <c r="HQ18" s="24">
        <v>693</v>
      </c>
      <c r="HR18" s="24">
        <v>285</v>
      </c>
      <c r="HS18" s="24">
        <v>116</v>
      </c>
      <c r="HT18" s="24">
        <v>34</v>
      </c>
      <c r="HU18" s="24">
        <v>94</v>
      </c>
      <c r="HV18" s="24">
        <v>81</v>
      </c>
      <c r="HW18" s="24">
        <v>27</v>
      </c>
      <c r="HX18" s="24">
        <v>204</v>
      </c>
      <c r="HY18" s="24">
        <v>897</v>
      </c>
      <c r="HZ18" s="24">
        <v>12</v>
      </c>
      <c r="IA18" s="24">
        <v>814</v>
      </c>
      <c r="IB18" s="24">
        <v>337</v>
      </c>
      <c r="IC18" s="24">
        <v>142</v>
      </c>
      <c r="ID18" s="24">
        <v>39</v>
      </c>
      <c r="IE18" s="24">
        <v>121</v>
      </c>
      <c r="IF18" s="24">
        <v>104</v>
      </c>
      <c r="IG18" s="24">
        <v>34</v>
      </c>
      <c r="IH18" s="24">
        <v>254</v>
      </c>
      <c r="II18" s="24">
        <v>85.061315500000006</v>
      </c>
      <c r="IJ18" s="24">
        <v>91.666666669999998</v>
      </c>
      <c r="IK18" s="24">
        <v>85.135135140000003</v>
      </c>
      <c r="IL18" s="24">
        <v>84.569732939999994</v>
      </c>
      <c r="IM18" s="24">
        <v>81.690140850000006</v>
      </c>
      <c r="IN18" s="24">
        <v>87.179487179999995</v>
      </c>
      <c r="IO18" s="24">
        <v>77.685950410000004</v>
      </c>
      <c r="IP18" s="24">
        <v>77.88461538</v>
      </c>
      <c r="IQ18" s="24">
        <v>79.41176471</v>
      </c>
      <c r="IR18" s="24">
        <v>80.314960630000002</v>
      </c>
      <c r="IS18" s="24">
        <v>10952715.939999999</v>
      </c>
      <c r="IT18" s="24">
        <v>117514.36</v>
      </c>
      <c r="IU18" s="24">
        <v>10125911.1</v>
      </c>
      <c r="IV18" s="24">
        <v>4259765.0199999996</v>
      </c>
      <c r="IW18" s="24">
        <v>1711175.26</v>
      </c>
      <c r="IX18" s="24">
        <v>487425.14</v>
      </c>
      <c r="IY18" s="24">
        <v>1209678.46</v>
      </c>
      <c r="IZ18" s="24">
        <v>948702.1</v>
      </c>
      <c r="JA18" s="24">
        <v>256622.1</v>
      </c>
      <c r="JB18" s="24">
        <v>2726601.04</v>
      </c>
      <c r="JC18" s="24">
        <v>763</v>
      </c>
      <c r="JD18" s="24">
        <v>11</v>
      </c>
      <c r="JE18" s="24">
        <v>693</v>
      </c>
      <c r="JF18" s="24">
        <v>285</v>
      </c>
      <c r="JG18" s="24">
        <v>116</v>
      </c>
      <c r="JH18" s="24">
        <v>34</v>
      </c>
      <c r="JI18" s="24">
        <v>94</v>
      </c>
      <c r="JJ18" s="24">
        <v>81</v>
      </c>
      <c r="JK18" s="24">
        <v>27</v>
      </c>
      <c r="JL18" s="24">
        <v>204</v>
      </c>
      <c r="JM18" s="24">
        <v>14354.80464</v>
      </c>
      <c r="JN18" s="24">
        <v>10683.12364</v>
      </c>
      <c r="JO18" s="24">
        <v>14611.70433</v>
      </c>
      <c r="JP18" s="24">
        <v>14946.54393</v>
      </c>
      <c r="JQ18" s="24">
        <v>14751.51086</v>
      </c>
      <c r="JR18" s="24">
        <v>14336.033530000001</v>
      </c>
      <c r="JS18" s="24">
        <v>12868.91979</v>
      </c>
      <c r="JT18" s="24">
        <v>11712.3716</v>
      </c>
      <c r="JU18" s="24">
        <v>9504.5222219999996</v>
      </c>
      <c r="JV18" s="24">
        <v>13365.69137</v>
      </c>
      <c r="JW18" s="24">
        <v>5297</v>
      </c>
      <c r="JX18" s="24">
        <v>6118</v>
      </c>
      <c r="JY18" s="24">
        <v>5324</v>
      </c>
      <c r="JZ18" s="24">
        <v>5583</v>
      </c>
      <c r="KA18" s="24">
        <v>6175</v>
      </c>
      <c r="KB18" s="24">
        <v>6189</v>
      </c>
      <c r="KC18" s="24">
        <v>4401</v>
      </c>
      <c r="KD18" s="24">
        <v>4142</v>
      </c>
      <c r="KE18" s="24">
        <v>2973</v>
      </c>
      <c r="KF18" s="24">
        <v>4568</v>
      </c>
      <c r="KG18" s="24">
        <v>6019</v>
      </c>
      <c r="KH18" s="24">
        <v>5626</v>
      </c>
      <c r="KI18" s="24">
        <v>6178</v>
      </c>
      <c r="KJ18" s="24">
        <v>6177</v>
      </c>
      <c r="KK18" s="24">
        <v>6194</v>
      </c>
      <c r="KL18" s="24">
        <v>5665</v>
      </c>
      <c r="KM18" s="24">
        <v>5359</v>
      </c>
      <c r="KN18" s="24">
        <v>5428</v>
      </c>
      <c r="KO18" s="24">
        <v>4537</v>
      </c>
      <c r="KP18" s="24">
        <v>5647</v>
      </c>
      <c r="KQ18" s="24">
        <v>1</v>
      </c>
      <c r="KR18" s="24"/>
      <c r="KS18" s="24">
        <v>1</v>
      </c>
      <c r="KT18" s="24"/>
      <c r="KU18" s="24">
        <v>1</v>
      </c>
      <c r="KV18" s="24"/>
      <c r="KW18" s="24"/>
      <c r="KX18" s="24"/>
      <c r="KY18" s="24">
        <v>1</v>
      </c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</row>
    <row r="19" spans="1:342" x14ac:dyDescent="0.25">
      <c r="A19">
        <v>18</v>
      </c>
      <c r="B19" t="s">
        <v>537</v>
      </c>
      <c r="C19" s="24">
        <v>622</v>
      </c>
      <c r="D19" s="24">
        <v>11</v>
      </c>
      <c r="E19" s="24">
        <v>550</v>
      </c>
      <c r="F19" s="24">
        <v>250</v>
      </c>
      <c r="G19" s="24">
        <v>168</v>
      </c>
      <c r="H19" s="24">
        <v>68</v>
      </c>
      <c r="I19" s="24">
        <v>67</v>
      </c>
      <c r="J19" s="24">
        <v>61</v>
      </c>
      <c r="K19" s="24">
        <v>53</v>
      </c>
      <c r="L19" s="24">
        <v>159</v>
      </c>
      <c r="M19" s="24">
        <v>548</v>
      </c>
      <c r="N19" s="24">
        <v>10</v>
      </c>
      <c r="O19" s="24">
        <v>484</v>
      </c>
      <c r="P19" s="24">
        <v>229</v>
      </c>
      <c r="Q19" s="24">
        <v>139</v>
      </c>
      <c r="R19" s="24">
        <v>55</v>
      </c>
      <c r="S19" s="24">
        <v>61</v>
      </c>
      <c r="T19" s="24"/>
      <c r="U19" s="24">
        <v>47</v>
      </c>
      <c r="V19" s="24">
        <v>135</v>
      </c>
      <c r="W19" s="24">
        <v>74</v>
      </c>
      <c r="X19" s="24">
        <v>1</v>
      </c>
      <c r="Y19" s="24">
        <v>66</v>
      </c>
      <c r="Z19" s="24">
        <v>21</v>
      </c>
      <c r="AA19" s="24">
        <v>29</v>
      </c>
      <c r="AB19" s="24">
        <v>13</v>
      </c>
      <c r="AC19" s="24">
        <v>6</v>
      </c>
      <c r="AD19" s="24">
        <v>61</v>
      </c>
      <c r="AE19" s="24">
        <v>6</v>
      </c>
      <c r="AF19" s="24">
        <v>24</v>
      </c>
      <c r="AG19" s="24">
        <v>228</v>
      </c>
      <c r="AH19" s="24">
        <v>8</v>
      </c>
      <c r="AI19" s="24">
        <v>201</v>
      </c>
      <c r="AJ19" s="24">
        <v>110</v>
      </c>
      <c r="AK19" s="24">
        <v>67</v>
      </c>
      <c r="AL19" s="24">
        <v>32</v>
      </c>
      <c r="AM19" s="24">
        <v>61</v>
      </c>
      <c r="AN19" s="24">
        <v>28</v>
      </c>
      <c r="AO19" s="24">
        <v>26</v>
      </c>
      <c r="AP19" s="24">
        <v>131</v>
      </c>
      <c r="AQ19" s="24">
        <v>185</v>
      </c>
      <c r="AR19" s="24">
        <v>2</v>
      </c>
      <c r="AS19" s="24">
        <v>159</v>
      </c>
      <c r="AT19" s="24">
        <v>58</v>
      </c>
      <c r="AU19" s="24">
        <v>57</v>
      </c>
      <c r="AV19" s="24">
        <v>22</v>
      </c>
      <c r="AW19" s="24">
        <v>4</v>
      </c>
      <c r="AX19" s="24">
        <v>23</v>
      </c>
      <c r="AY19" s="24">
        <v>19</v>
      </c>
      <c r="AZ19" s="24">
        <v>23</v>
      </c>
      <c r="BA19" s="24">
        <v>209</v>
      </c>
      <c r="BB19" s="24">
        <v>1</v>
      </c>
      <c r="BC19" s="24">
        <v>190</v>
      </c>
      <c r="BD19" s="24">
        <v>82</v>
      </c>
      <c r="BE19" s="24">
        <v>44</v>
      </c>
      <c r="BF19" s="24">
        <v>14</v>
      </c>
      <c r="BG19" s="24">
        <v>2</v>
      </c>
      <c r="BH19" s="24">
        <v>10</v>
      </c>
      <c r="BI19" s="24">
        <v>8</v>
      </c>
      <c r="BJ19" s="24">
        <v>5</v>
      </c>
      <c r="BK19" s="24">
        <v>1179</v>
      </c>
      <c r="BL19" s="24">
        <v>25</v>
      </c>
      <c r="BM19" s="24">
        <v>1080</v>
      </c>
      <c r="BN19" s="24">
        <v>489</v>
      </c>
      <c r="BO19" s="24">
        <v>248</v>
      </c>
      <c r="BP19" s="24">
        <v>102</v>
      </c>
      <c r="BQ19" s="24">
        <v>119</v>
      </c>
      <c r="BR19" s="24">
        <v>114</v>
      </c>
      <c r="BS19" s="24">
        <v>75</v>
      </c>
      <c r="BT19" s="24">
        <v>280</v>
      </c>
      <c r="BU19" s="24">
        <v>482</v>
      </c>
      <c r="BV19" s="24">
        <v>8</v>
      </c>
      <c r="BW19" s="24">
        <v>424</v>
      </c>
      <c r="BX19" s="24">
        <v>206</v>
      </c>
      <c r="BY19" s="24">
        <v>150</v>
      </c>
      <c r="BZ19" s="24">
        <v>64</v>
      </c>
      <c r="CA19" s="24">
        <v>55</v>
      </c>
      <c r="CB19" s="24">
        <v>44</v>
      </c>
      <c r="CC19" s="24">
        <v>44</v>
      </c>
      <c r="CD19" s="24">
        <v>131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>
        <v>193</v>
      </c>
      <c r="CP19" s="24">
        <v>4</v>
      </c>
      <c r="CQ19" s="24">
        <v>157</v>
      </c>
      <c r="CR19" s="24">
        <v>79</v>
      </c>
      <c r="CS19" s="24">
        <v>57</v>
      </c>
      <c r="CT19" s="24">
        <v>21</v>
      </c>
      <c r="CU19" s="24">
        <v>29</v>
      </c>
      <c r="CV19" s="24">
        <v>18</v>
      </c>
      <c r="CW19" s="24">
        <v>17</v>
      </c>
      <c r="CX19" s="24">
        <v>52</v>
      </c>
      <c r="CY19" s="24">
        <v>252</v>
      </c>
      <c r="CZ19" s="24">
        <v>5</v>
      </c>
      <c r="DA19" s="24">
        <v>207</v>
      </c>
      <c r="DB19" s="24">
        <v>105</v>
      </c>
      <c r="DC19" s="24">
        <v>81</v>
      </c>
      <c r="DD19" s="24">
        <v>35</v>
      </c>
      <c r="DE19" s="24">
        <v>30</v>
      </c>
      <c r="DF19" s="24">
        <v>25</v>
      </c>
      <c r="DG19" s="24">
        <v>28</v>
      </c>
      <c r="DH19" s="24">
        <v>67</v>
      </c>
      <c r="DI19" s="24">
        <v>6</v>
      </c>
      <c r="DJ19" s="24"/>
      <c r="DK19" s="24">
        <v>6</v>
      </c>
      <c r="DL19" s="24">
        <v>2</v>
      </c>
      <c r="DM19" s="24">
        <v>4</v>
      </c>
      <c r="DN19" s="24"/>
      <c r="DO19" s="24"/>
      <c r="DP19" s="24">
        <v>2</v>
      </c>
      <c r="DQ19" s="24">
        <v>1</v>
      </c>
      <c r="DR19" s="24">
        <v>1</v>
      </c>
      <c r="DS19" s="24">
        <v>111</v>
      </c>
      <c r="DT19" s="24">
        <v>1</v>
      </c>
      <c r="DU19" s="24">
        <v>100</v>
      </c>
      <c r="DV19" s="24">
        <v>48</v>
      </c>
      <c r="DW19" s="24">
        <v>34</v>
      </c>
      <c r="DX19" s="24">
        <v>12</v>
      </c>
      <c r="DY19" s="24">
        <v>19</v>
      </c>
      <c r="DZ19" s="24">
        <v>11</v>
      </c>
      <c r="EA19" s="24">
        <v>11</v>
      </c>
      <c r="EB19" s="24">
        <v>37</v>
      </c>
      <c r="EC19" s="24">
        <v>159</v>
      </c>
      <c r="ED19" s="24">
        <v>3</v>
      </c>
      <c r="EE19" s="24">
        <v>135</v>
      </c>
      <c r="EF19" s="24">
        <v>76</v>
      </c>
      <c r="EG19" s="24">
        <v>53</v>
      </c>
      <c r="EH19" s="24">
        <v>21</v>
      </c>
      <c r="EI19" s="24">
        <v>18</v>
      </c>
      <c r="EJ19" s="24">
        <v>11</v>
      </c>
      <c r="EK19" s="24">
        <v>17</v>
      </c>
      <c r="EL19" s="24">
        <v>39</v>
      </c>
      <c r="EM19" s="24">
        <v>2</v>
      </c>
      <c r="EN19" s="24"/>
      <c r="EO19" s="24">
        <v>2</v>
      </c>
      <c r="EP19" s="24">
        <v>2</v>
      </c>
      <c r="EQ19" s="24">
        <v>1</v>
      </c>
      <c r="ER19" s="24">
        <v>1</v>
      </c>
      <c r="ES19" s="24">
        <v>1</v>
      </c>
      <c r="ET19" s="24"/>
      <c r="EU19" s="24"/>
      <c r="EV19" s="24">
        <v>1</v>
      </c>
      <c r="EW19" s="24">
        <v>24</v>
      </c>
      <c r="EX19" s="24"/>
      <c r="EY19" s="24">
        <v>24</v>
      </c>
      <c r="EZ19" s="24">
        <v>21</v>
      </c>
      <c r="FA19" s="24">
        <v>13</v>
      </c>
      <c r="FB19" s="24">
        <v>7</v>
      </c>
      <c r="FC19" s="24">
        <v>7</v>
      </c>
      <c r="FD19" s="24">
        <v>1</v>
      </c>
      <c r="FE19" s="24">
        <v>4</v>
      </c>
      <c r="FF19" s="24">
        <v>14</v>
      </c>
      <c r="FG19" s="24">
        <v>869</v>
      </c>
      <c r="FH19" s="24">
        <v>24</v>
      </c>
      <c r="FI19" s="24">
        <v>805</v>
      </c>
      <c r="FJ19" s="24">
        <v>371</v>
      </c>
      <c r="FK19" s="24">
        <v>132</v>
      </c>
      <c r="FL19" s="24">
        <v>42</v>
      </c>
      <c r="FM19" s="24">
        <v>113</v>
      </c>
      <c r="FN19" s="24">
        <v>75</v>
      </c>
      <c r="FO19" s="24">
        <v>38</v>
      </c>
      <c r="FP19" s="24">
        <v>243</v>
      </c>
      <c r="FQ19" s="24">
        <v>1650</v>
      </c>
      <c r="FR19" s="24">
        <v>31</v>
      </c>
      <c r="FS19" s="24">
        <v>1559</v>
      </c>
      <c r="FT19" s="24">
        <v>714</v>
      </c>
      <c r="FU19" s="24">
        <v>291</v>
      </c>
      <c r="FV19" s="24">
        <v>118</v>
      </c>
      <c r="FW19" s="24">
        <v>180</v>
      </c>
      <c r="FX19" s="24">
        <v>149</v>
      </c>
      <c r="FY19" s="24">
        <v>88</v>
      </c>
      <c r="FZ19" s="24">
        <v>376</v>
      </c>
      <c r="GA19" s="24">
        <v>52.666666669999998</v>
      </c>
      <c r="GB19" s="24">
        <v>77.419354839999997</v>
      </c>
      <c r="GC19" s="24">
        <v>51.635663889999996</v>
      </c>
      <c r="GD19" s="24">
        <v>51.960784310000001</v>
      </c>
      <c r="GE19" s="24">
        <v>45.360824739999998</v>
      </c>
      <c r="GF19" s="24">
        <v>35.593220340000002</v>
      </c>
      <c r="GG19" s="24">
        <v>62.777777780000001</v>
      </c>
      <c r="GH19" s="24">
        <v>50.33557047</v>
      </c>
      <c r="GI19" s="24">
        <v>43.18181818</v>
      </c>
      <c r="GJ19" s="24">
        <v>64.627659570000006</v>
      </c>
      <c r="GK19" s="24">
        <v>56</v>
      </c>
      <c r="GL19" s="24">
        <v>1</v>
      </c>
      <c r="GM19" s="24">
        <v>54</v>
      </c>
      <c r="GN19" s="24">
        <v>30</v>
      </c>
      <c r="GO19" s="24">
        <v>15</v>
      </c>
      <c r="GP19" s="24">
        <v>4</v>
      </c>
      <c r="GQ19" s="24">
        <v>9</v>
      </c>
      <c r="GR19" s="24">
        <v>9</v>
      </c>
      <c r="GS19" s="24">
        <v>9</v>
      </c>
      <c r="GT19" s="24">
        <v>23</v>
      </c>
      <c r="GU19" s="24">
        <v>101</v>
      </c>
      <c r="GV19" s="24">
        <v>1</v>
      </c>
      <c r="GW19" s="24">
        <v>96</v>
      </c>
      <c r="GX19" s="24">
        <v>45</v>
      </c>
      <c r="GY19" s="24">
        <v>33</v>
      </c>
      <c r="GZ19" s="24">
        <v>9</v>
      </c>
      <c r="HA19" s="24">
        <v>13</v>
      </c>
      <c r="HB19" s="24">
        <v>13</v>
      </c>
      <c r="HC19" s="24">
        <v>15</v>
      </c>
      <c r="HD19" s="24">
        <v>31</v>
      </c>
      <c r="HE19" s="24">
        <v>55.445544550000001</v>
      </c>
      <c r="HF19" s="24">
        <v>100</v>
      </c>
      <c r="HG19" s="24">
        <v>56.25</v>
      </c>
      <c r="HH19" s="24">
        <v>66.666666669999998</v>
      </c>
      <c r="HI19" s="24">
        <v>45.454545449999998</v>
      </c>
      <c r="HJ19" s="24">
        <v>44.444444439999998</v>
      </c>
      <c r="HK19" s="24">
        <v>69.230769230000007</v>
      </c>
      <c r="HL19" s="24">
        <v>69.230769230000007</v>
      </c>
      <c r="HM19" s="24">
        <v>60</v>
      </c>
      <c r="HN19" s="24">
        <v>74.193548390000004</v>
      </c>
      <c r="HO19" s="24">
        <v>1124</v>
      </c>
      <c r="HP19" s="24">
        <v>22</v>
      </c>
      <c r="HQ19" s="24">
        <v>1065</v>
      </c>
      <c r="HR19" s="24">
        <v>453</v>
      </c>
      <c r="HS19" s="24">
        <v>180</v>
      </c>
      <c r="HT19" s="24">
        <v>57</v>
      </c>
      <c r="HU19" s="24">
        <v>145</v>
      </c>
      <c r="HV19" s="24">
        <v>103</v>
      </c>
      <c r="HW19" s="24">
        <v>39</v>
      </c>
      <c r="HX19" s="24">
        <v>284</v>
      </c>
      <c r="HY19" s="24">
        <v>1337</v>
      </c>
      <c r="HZ19" s="24">
        <v>24</v>
      </c>
      <c r="IA19" s="24">
        <v>1268</v>
      </c>
      <c r="IB19" s="24">
        <v>546</v>
      </c>
      <c r="IC19" s="24">
        <v>213</v>
      </c>
      <c r="ID19" s="24">
        <v>71</v>
      </c>
      <c r="IE19" s="24">
        <v>174</v>
      </c>
      <c r="IF19" s="24">
        <v>126</v>
      </c>
      <c r="IG19" s="24">
        <v>52</v>
      </c>
      <c r="IH19" s="24">
        <v>340</v>
      </c>
      <c r="II19" s="24">
        <v>84.068810769999999</v>
      </c>
      <c r="IJ19" s="24">
        <v>91.666666669999998</v>
      </c>
      <c r="IK19" s="24">
        <v>83.990536280000001</v>
      </c>
      <c r="IL19" s="24">
        <v>82.967032970000005</v>
      </c>
      <c r="IM19" s="24">
        <v>84.507042249999998</v>
      </c>
      <c r="IN19" s="24">
        <v>80.281690139999995</v>
      </c>
      <c r="IO19" s="24">
        <v>83.333333330000002</v>
      </c>
      <c r="IP19" s="24">
        <v>81.74603175</v>
      </c>
      <c r="IQ19" s="24">
        <v>75</v>
      </c>
      <c r="IR19" s="24">
        <v>83.529411760000002</v>
      </c>
      <c r="IS19" s="24">
        <v>15752041.859999999</v>
      </c>
      <c r="IT19" s="24">
        <v>466589.16</v>
      </c>
      <c r="IU19" s="24">
        <v>14876274.380000001</v>
      </c>
      <c r="IV19" s="24">
        <v>6367207.7000000002</v>
      </c>
      <c r="IW19" s="24">
        <v>2534650.14</v>
      </c>
      <c r="IX19" s="24">
        <v>768820.28</v>
      </c>
      <c r="IY19" s="24">
        <v>2035188.62</v>
      </c>
      <c r="IZ19" s="24">
        <v>1275239.6200000001</v>
      </c>
      <c r="JA19" s="24">
        <v>359226.66</v>
      </c>
      <c r="JB19" s="24">
        <v>4159401.82</v>
      </c>
      <c r="JC19" s="24">
        <v>1124</v>
      </c>
      <c r="JD19" s="24">
        <v>22</v>
      </c>
      <c r="JE19" s="24">
        <v>1065</v>
      </c>
      <c r="JF19" s="24">
        <v>453</v>
      </c>
      <c r="JG19" s="24">
        <v>180</v>
      </c>
      <c r="JH19" s="24">
        <v>57</v>
      </c>
      <c r="JI19" s="24">
        <v>145</v>
      </c>
      <c r="JJ19" s="24">
        <v>103</v>
      </c>
      <c r="JK19" s="24">
        <v>39</v>
      </c>
      <c r="JL19" s="24">
        <v>284</v>
      </c>
      <c r="JM19" s="24">
        <v>14014.27212</v>
      </c>
      <c r="JN19" s="24">
        <v>21208.598180000001</v>
      </c>
      <c r="JO19" s="24">
        <v>13968.33275</v>
      </c>
      <c r="JP19" s="24">
        <v>14055.646140000001</v>
      </c>
      <c r="JQ19" s="24">
        <v>14081.38967</v>
      </c>
      <c r="JR19" s="24">
        <v>13488.07509</v>
      </c>
      <c r="JS19" s="24">
        <v>14035.783589999999</v>
      </c>
      <c r="JT19" s="24">
        <v>12380.96718</v>
      </c>
      <c r="JU19" s="24">
        <v>9210.94</v>
      </c>
      <c r="JV19" s="24">
        <v>14645.781059999999</v>
      </c>
      <c r="JW19" s="24">
        <v>5402</v>
      </c>
      <c r="JX19" s="24">
        <v>6923</v>
      </c>
      <c r="JY19" s="24">
        <v>5367</v>
      </c>
      <c r="JZ19" s="24">
        <v>5535</v>
      </c>
      <c r="KA19" s="24">
        <v>6081</v>
      </c>
      <c r="KB19" s="24">
        <v>5655</v>
      </c>
      <c r="KC19" s="24">
        <v>5227</v>
      </c>
      <c r="KD19" s="24">
        <v>4121</v>
      </c>
      <c r="KE19" s="24">
        <v>4014</v>
      </c>
      <c r="KF19" s="24">
        <v>5243</v>
      </c>
      <c r="KG19" s="24">
        <v>5575</v>
      </c>
      <c r="KH19" s="24">
        <v>8496</v>
      </c>
      <c r="KI19" s="24">
        <v>5521</v>
      </c>
      <c r="KJ19" s="24">
        <v>5538</v>
      </c>
      <c r="KK19" s="24">
        <v>5522</v>
      </c>
      <c r="KL19" s="24">
        <v>5471</v>
      </c>
      <c r="KM19" s="24">
        <v>5514</v>
      </c>
      <c r="KN19" s="24">
        <v>4945</v>
      </c>
      <c r="KO19" s="24">
        <v>4393</v>
      </c>
      <c r="KP19" s="24">
        <v>6008</v>
      </c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</row>
    <row r="20" spans="1:342" x14ac:dyDescent="0.25">
      <c r="A20">
        <v>19</v>
      </c>
      <c r="B20" t="s">
        <v>540</v>
      </c>
      <c r="C20" s="24">
        <v>144</v>
      </c>
      <c r="D20" s="24">
        <v>2</v>
      </c>
      <c r="E20" s="24">
        <v>128</v>
      </c>
      <c r="F20" s="24">
        <v>64</v>
      </c>
      <c r="G20" s="24">
        <v>45</v>
      </c>
      <c r="H20" s="24">
        <v>27</v>
      </c>
      <c r="I20" s="24">
        <v>27</v>
      </c>
      <c r="J20" s="24">
        <v>22</v>
      </c>
      <c r="K20" s="24">
        <v>12</v>
      </c>
      <c r="L20" s="24">
        <v>58</v>
      </c>
      <c r="M20" s="24">
        <v>117</v>
      </c>
      <c r="N20" s="24">
        <v>2</v>
      </c>
      <c r="O20" s="24">
        <v>104</v>
      </c>
      <c r="P20" s="24">
        <v>54</v>
      </c>
      <c r="Q20" s="24">
        <v>38</v>
      </c>
      <c r="R20" s="24">
        <v>24</v>
      </c>
      <c r="S20" s="24">
        <v>21</v>
      </c>
      <c r="T20" s="24"/>
      <c r="U20" s="24">
        <v>9</v>
      </c>
      <c r="V20" s="24">
        <v>43</v>
      </c>
      <c r="W20" s="24">
        <v>27</v>
      </c>
      <c r="X20" s="24"/>
      <c r="Y20" s="24">
        <v>24</v>
      </c>
      <c r="Z20" s="24">
        <v>10</v>
      </c>
      <c r="AA20" s="24">
        <v>7</v>
      </c>
      <c r="AB20" s="24">
        <v>3</v>
      </c>
      <c r="AC20" s="24">
        <v>6</v>
      </c>
      <c r="AD20" s="24">
        <v>22</v>
      </c>
      <c r="AE20" s="24">
        <v>3</v>
      </c>
      <c r="AF20" s="24">
        <v>15</v>
      </c>
      <c r="AG20" s="24">
        <v>71</v>
      </c>
      <c r="AH20" s="24">
        <v>2</v>
      </c>
      <c r="AI20" s="24">
        <v>61</v>
      </c>
      <c r="AJ20" s="24">
        <v>39</v>
      </c>
      <c r="AK20" s="24">
        <v>24</v>
      </c>
      <c r="AL20" s="24">
        <v>15</v>
      </c>
      <c r="AM20" s="24">
        <v>21</v>
      </c>
      <c r="AN20" s="24">
        <v>17</v>
      </c>
      <c r="AO20" s="24">
        <v>5</v>
      </c>
      <c r="AP20" s="24">
        <v>48</v>
      </c>
      <c r="AQ20" s="24">
        <v>48</v>
      </c>
      <c r="AR20" s="24"/>
      <c r="AS20" s="24">
        <v>46</v>
      </c>
      <c r="AT20" s="24">
        <v>17</v>
      </c>
      <c r="AU20" s="24">
        <v>15</v>
      </c>
      <c r="AV20" s="24">
        <v>7</v>
      </c>
      <c r="AW20" s="24">
        <v>4</v>
      </c>
      <c r="AX20" s="24">
        <v>3</v>
      </c>
      <c r="AY20" s="24">
        <v>6</v>
      </c>
      <c r="AZ20" s="24">
        <v>8</v>
      </c>
      <c r="BA20" s="24">
        <v>25</v>
      </c>
      <c r="BB20" s="24"/>
      <c r="BC20" s="24">
        <v>21</v>
      </c>
      <c r="BD20" s="24">
        <v>8</v>
      </c>
      <c r="BE20" s="24">
        <v>6</v>
      </c>
      <c r="BF20" s="24">
        <v>5</v>
      </c>
      <c r="BG20" s="24">
        <v>2</v>
      </c>
      <c r="BH20" s="24">
        <v>2</v>
      </c>
      <c r="BI20" s="24">
        <v>1</v>
      </c>
      <c r="BJ20" s="24">
        <v>2</v>
      </c>
      <c r="BK20" s="24">
        <v>168</v>
      </c>
      <c r="BL20" s="24">
        <v>4</v>
      </c>
      <c r="BM20" s="24">
        <v>140</v>
      </c>
      <c r="BN20" s="24">
        <v>59</v>
      </c>
      <c r="BO20" s="24">
        <v>48</v>
      </c>
      <c r="BP20" s="24">
        <v>27</v>
      </c>
      <c r="BQ20" s="24">
        <v>25</v>
      </c>
      <c r="BR20" s="24">
        <v>25</v>
      </c>
      <c r="BS20" s="24">
        <v>13</v>
      </c>
      <c r="BT20" s="24">
        <v>48</v>
      </c>
      <c r="BU20" s="24">
        <v>121</v>
      </c>
      <c r="BV20" s="24">
        <v>1</v>
      </c>
      <c r="BW20" s="24">
        <v>109</v>
      </c>
      <c r="BX20" s="24">
        <v>55</v>
      </c>
      <c r="BY20" s="24">
        <v>39</v>
      </c>
      <c r="BZ20" s="24">
        <v>23</v>
      </c>
      <c r="CA20" s="24">
        <v>23</v>
      </c>
      <c r="CB20" s="24">
        <v>17</v>
      </c>
      <c r="CC20" s="24">
        <v>12</v>
      </c>
      <c r="CD20" s="24">
        <v>53</v>
      </c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>
        <v>22</v>
      </c>
      <c r="CP20" s="24"/>
      <c r="CQ20" s="24">
        <v>20</v>
      </c>
      <c r="CR20" s="24">
        <v>10</v>
      </c>
      <c r="CS20" s="24">
        <v>4</v>
      </c>
      <c r="CT20" s="24">
        <v>3</v>
      </c>
      <c r="CU20" s="24">
        <v>7</v>
      </c>
      <c r="CV20" s="24">
        <v>3</v>
      </c>
      <c r="CW20" s="24">
        <v>1</v>
      </c>
      <c r="CX20" s="24">
        <v>12</v>
      </c>
      <c r="CY20" s="24">
        <v>53</v>
      </c>
      <c r="CZ20" s="24">
        <v>1</v>
      </c>
      <c r="DA20" s="24">
        <v>48</v>
      </c>
      <c r="DB20" s="24">
        <v>30</v>
      </c>
      <c r="DC20" s="24">
        <v>21</v>
      </c>
      <c r="DD20" s="24">
        <v>14</v>
      </c>
      <c r="DE20" s="24">
        <v>12</v>
      </c>
      <c r="DF20" s="24">
        <v>7</v>
      </c>
      <c r="DG20" s="24">
        <v>9</v>
      </c>
      <c r="DH20" s="24">
        <v>26</v>
      </c>
      <c r="DI20" s="24">
        <v>2</v>
      </c>
      <c r="DJ20" s="24"/>
      <c r="DK20" s="24">
        <v>2</v>
      </c>
      <c r="DL20" s="24">
        <v>1</v>
      </c>
      <c r="DM20" s="24">
        <v>1</v>
      </c>
      <c r="DN20" s="24">
        <v>1</v>
      </c>
      <c r="DO20" s="24"/>
      <c r="DP20" s="24"/>
      <c r="DQ20" s="24"/>
      <c r="DR20" s="24"/>
      <c r="DS20" s="24">
        <v>81</v>
      </c>
      <c r="DT20" s="24"/>
      <c r="DU20" s="24">
        <v>74</v>
      </c>
      <c r="DV20" s="24">
        <v>34</v>
      </c>
      <c r="DW20" s="24">
        <v>28</v>
      </c>
      <c r="DX20" s="24">
        <v>19</v>
      </c>
      <c r="DY20" s="24">
        <v>16</v>
      </c>
      <c r="DZ20" s="24">
        <v>12</v>
      </c>
      <c r="EA20" s="24">
        <v>8</v>
      </c>
      <c r="EB20" s="24">
        <v>34</v>
      </c>
      <c r="EC20" s="24">
        <v>56</v>
      </c>
      <c r="ED20" s="24">
        <v>1</v>
      </c>
      <c r="EE20" s="24">
        <v>53</v>
      </c>
      <c r="EF20" s="24">
        <v>25</v>
      </c>
      <c r="EG20" s="24">
        <v>22</v>
      </c>
      <c r="EH20" s="24">
        <v>13</v>
      </c>
      <c r="EI20" s="24">
        <v>9</v>
      </c>
      <c r="EJ20" s="24">
        <v>10</v>
      </c>
      <c r="EK20" s="24">
        <v>4</v>
      </c>
      <c r="EL20" s="24">
        <v>26</v>
      </c>
      <c r="EM20" s="24">
        <v>1</v>
      </c>
      <c r="EN20" s="24"/>
      <c r="EO20" s="24">
        <v>1</v>
      </c>
      <c r="EP20" s="24">
        <v>1</v>
      </c>
      <c r="EQ20" s="24"/>
      <c r="ER20" s="24"/>
      <c r="ES20" s="24"/>
      <c r="ET20" s="24"/>
      <c r="EU20" s="24"/>
      <c r="EV20" s="24">
        <v>1</v>
      </c>
      <c r="EW20" s="24">
        <v>3</v>
      </c>
      <c r="EX20" s="24"/>
      <c r="EY20" s="24">
        <v>3</v>
      </c>
      <c r="EZ20" s="24">
        <v>2</v>
      </c>
      <c r="FA20" s="24">
        <v>1</v>
      </c>
      <c r="FB20" s="24">
        <v>1</v>
      </c>
      <c r="FC20" s="24">
        <v>1</v>
      </c>
      <c r="FD20" s="24"/>
      <c r="FE20" s="24"/>
      <c r="FF20" s="24">
        <v>1</v>
      </c>
      <c r="FG20" s="24">
        <v>97</v>
      </c>
      <c r="FH20" s="24">
        <v>2</v>
      </c>
      <c r="FI20" s="24">
        <v>81</v>
      </c>
      <c r="FJ20" s="24">
        <v>34</v>
      </c>
      <c r="FK20" s="24">
        <v>20</v>
      </c>
      <c r="FL20" s="24">
        <v>11</v>
      </c>
      <c r="FM20" s="24">
        <v>19</v>
      </c>
      <c r="FN20" s="24">
        <v>12</v>
      </c>
      <c r="FO20" s="24">
        <v>2</v>
      </c>
      <c r="FP20" s="24">
        <v>33</v>
      </c>
      <c r="FQ20" s="24">
        <v>178</v>
      </c>
      <c r="FR20" s="24">
        <v>4</v>
      </c>
      <c r="FS20" s="24">
        <v>149</v>
      </c>
      <c r="FT20" s="24">
        <v>58</v>
      </c>
      <c r="FU20" s="24">
        <v>45</v>
      </c>
      <c r="FV20" s="24">
        <v>23</v>
      </c>
      <c r="FW20" s="24">
        <v>26</v>
      </c>
      <c r="FX20" s="24">
        <v>20</v>
      </c>
      <c r="FY20" s="24">
        <v>8</v>
      </c>
      <c r="FZ20" s="24">
        <v>48</v>
      </c>
      <c r="GA20" s="24">
        <v>54.494382020000003</v>
      </c>
      <c r="GB20" s="24">
        <v>50</v>
      </c>
      <c r="GC20" s="24">
        <v>54.362416109999998</v>
      </c>
      <c r="GD20" s="24">
        <v>58.620689659999996</v>
      </c>
      <c r="GE20" s="24">
        <v>44.444444439999998</v>
      </c>
      <c r="GF20" s="24">
        <v>47.826086959999998</v>
      </c>
      <c r="GG20" s="24">
        <v>73.07692308</v>
      </c>
      <c r="GH20" s="24">
        <v>60</v>
      </c>
      <c r="GI20" s="24">
        <v>25</v>
      </c>
      <c r="GJ20" s="24">
        <v>68.75</v>
      </c>
      <c r="GK20" s="24">
        <v>9</v>
      </c>
      <c r="GL20" s="24"/>
      <c r="GM20" s="24">
        <v>8</v>
      </c>
      <c r="GN20" s="24">
        <v>7</v>
      </c>
      <c r="GO20" s="24">
        <v>6</v>
      </c>
      <c r="GP20" s="24">
        <v>4</v>
      </c>
      <c r="GQ20" s="24">
        <v>3</v>
      </c>
      <c r="GR20" s="24">
        <v>3</v>
      </c>
      <c r="GS20" s="24">
        <v>0</v>
      </c>
      <c r="GT20" s="24">
        <v>5</v>
      </c>
      <c r="GU20" s="24">
        <v>21</v>
      </c>
      <c r="GV20" s="24"/>
      <c r="GW20" s="24">
        <v>19</v>
      </c>
      <c r="GX20" s="24">
        <v>13</v>
      </c>
      <c r="GY20" s="24">
        <v>10</v>
      </c>
      <c r="GZ20" s="24">
        <v>6</v>
      </c>
      <c r="HA20" s="24">
        <v>4</v>
      </c>
      <c r="HB20" s="24">
        <v>4</v>
      </c>
      <c r="HC20" s="24">
        <v>2</v>
      </c>
      <c r="HD20" s="24">
        <v>8</v>
      </c>
      <c r="HE20" s="24">
        <v>42.857142860000003</v>
      </c>
      <c r="HF20" s="24"/>
      <c r="HG20" s="24">
        <v>42.10526316</v>
      </c>
      <c r="HH20" s="24">
        <v>53.84615385</v>
      </c>
      <c r="HI20" s="24">
        <v>60</v>
      </c>
      <c r="HJ20" s="24">
        <v>66.666666669999998</v>
      </c>
      <c r="HK20" s="24">
        <v>75</v>
      </c>
      <c r="HL20" s="24">
        <v>75</v>
      </c>
      <c r="HM20" s="24">
        <v>0</v>
      </c>
      <c r="HN20" s="24">
        <v>62.5</v>
      </c>
      <c r="HO20" s="24">
        <v>105</v>
      </c>
      <c r="HP20" s="24">
        <v>2</v>
      </c>
      <c r="HQ20" s="24">
        <v>91</v>
      </c>
      <c r="HR20" s="24">
        <v>42</v>
      </c>
      <c r="HS20" s="24">
        <v>17</v>
      </c>
      <c r="HT20" s="24">
        <v>7</v>
      </c>
      <c r="HU20" s="24">
        <v>17</v>
      </c>
      <c r="HV20" s="24">
        <v>17</v>
      </c>
      <c r="HW20" s="24">
        <v>4</v>
      </c>
      <c r="HX20" s="24">
        <v>37</v>
      </c>
      <c r="HY20" s="24">
        <v>125</v>
      </c>
      <c r="HZ20" s="24">
        <v>5</v>
      </c>
      <c r="IA20" s="24">
        <v>107</v>
      </c>
      <c r="IB20" s="24">
        <v>50</v>
      </c>
      <c r="IC20" s="24">
        <v>21</v>
      </c>
      <c r="ID20" s="24">
        <v>10</v>
      </c>
      <c r="IE20" s="24">
        <v>17</v>
      </c>
      <c r="IF20" s="24">
        <v>21</v>
      </c>
      <c r="IG20" s="24">
        <v>4</v>
      </c>
      <c r="IH20" s="24">
        <v>42</v>
      </c>
      <c r="II20" s="24">
        <v>84</v>
      </c>
      <c r="IJ20" s="24">
        <v>40</v>
      </c>
      <c r="IK20" s="24">
        <v>85.046728970000004</v>
      </c>
      <c r="IL20" s="24">
        <v>84</v>
      </c>
      <c r="IM20" s="24">
        <v>80.952380950000006</v>
      </c>
      <c r="IN20" s="24">
        <v>70</v>
      </c>
      <c r="IO20" s="24">
        <v>100</v>
      </c>
      <c r="IP20" s="24">
        <v>80.952380950000006</v>
      </c>
      <c r="IQ20" s="24">
        <v>100</v>
      </c>
      <c r="IR20" s="24">
        <v>88.095238100000003</v>
      </c>
      <c r="IS20" s="24">
        <v>1126812.3999999999</v>
      </c>
      <c r="IT20" s="24">
        <v>33720</v>
      </c>
      <c r="IU20" s="24">
        <v>962734.9</v>
      </c>
      <c r="IV20" s="24">
        <v>439829.14</v>
      </c>
      <c r="IW20" s="24">
        <v>158174.26</v>
      </c>
      <c r="IX20" s="24">
        <v>60672</v>
      </c>
      <c r="IY20" s="24">
        <v>160924.1</v>
      </c>
      <c r="IZ20" s="24">
        <v>207475</v>
      </c>
      <c r="JA20" s="24">
        <v>31842</v>
      </c>
      <c r="JB20" s="24">
        <v>404197.1</v>
      </c>
      <c r="JC20" s="24">
        <v>105</v>
      </c>
      <c r="JD20" s="24">
        <v>2</v>
      </c>
      <c r="JE20" s="24">
        <v>91</v>
      </c>
      <c r="JF20" s="24">
        <v>42</v>
      </c>
      <c r="JG20" s="24">
        <v>17</v>
      </c>
      <c r="JH20" s="24">
        <v>7</v>
      </c>
      <c r="JI20" s="24">
        <v>17</v>
      </c>
      <c r="JJ20" s="24">
        <v>17</v>
      </c>
      <c r="JK20" s="24">
        <v>4</v>
      </c>
      <c r="JL20" s="24">
        <v>37</v>
      </c>
      <c r="JM20" s="24">
        <v>10731.54667</v>
      </c>
      <c r="JN20" s="24">
        <v>16860</v>
      </c>
      <c r="JO20" s="24">
        <v>10579.5044</v>
      </c>
      <c r="JP20" s="24">
        <v>10472.122380000001</v>
      </c>
      <c r="JQ20" s="24">
        <v>9304.3682349999999</v>
      </c>
      <c r="JR20" s="24">
        <v>8667.4285710000004</v>
      </c>
      <c r="JS20" s="24">
        <v>9466.1235290000004</v>
      </c>
      <c r="JT20" s="24">
        <v>12204.411760000001</v>
      </c>
      <c r="JU20" s="24">
        <v>7960.5</v>
      </c>
      <c r="JV20" s="24">
        <v>10924.24595</v>
      </c>
      <c r="JW20" s="24">
        <v>4379</v>
      </c>
      <c r="JX20" s="24">
        <v>8240</v>
      </c>
      <c r="JY20" s="24">
        <v>4746</v>
      </c>
      <c r="JZ20" s="24">
        <v>5886</v>
      </c>
      <c r="KA20" s="24">
        <v>5220</v>
      </c>
      <c r="KB20" s="24">
        <v>4355</v>
      </c>
      <c r="KC20" s="24">
        <v>4379</v>
      </c>
      <c r="KD20" s="24">
        <v>5206</v>
      </c>
      <c r="KE20" s="24">
        <v>2775</v>
      </c>
      <c r="KF20" s="24">
        <v>5556</v>
      </c>
      <c r="KG20" s="24">
        <v>4649</v>
      </c>
      <c r="KH20" s="24">
        <v>8211</v>
      </c>
      <c r="KI20" s="24">
        <v>4915</v>
      </c>
      <c r="KJ20" s="24">
        <v>4834</v>
      </c>
      <c r="KK20" s="24">
        <v>3798</v>
      </c>
      <c r="KL20" s="24">
        <v>3299</v>
      </c>
      <c r="KM20" s="24">
        <v>5863</v>
      </c>
      <c r="KN20" s="24">
        <v>5683</v>
      </c>
      <c r="KO20" s="24">
        <v>4345</v>
      </c>
      <c r="KP20" s="24">
        <v>5748</v>
      </c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</row>
    <row r="21" spans="1:342" x14ac:dyDescent="0.25">
      <c r="A21">
        <v>20</v>
      </c>
      <c r="B21" t="s">
        <v>530</v>
      </c>
      <c r="C21" s="24">
        <v>992</v>
      </c>
      <c r="D21" s="24">
        <v>10</v>
      </c>
      <c r="E21" s="24">
        <v>874</v>
      </c>
      <c r="F21" s="24">
        <v>366</v>
      </c>
      <c r="G21" s="24">
        <v>184</v>
      </c>
      <c r="H21" s="24">
        <v>66</v>
      </c>
      <c r="I21" s="24">
        <v>112</v>
      </c>
      <c r="J21" s="24">
        <v>134</v>
      </c>
      <c r="K21" s="24">
        <v>32</v>
      </c>
      <c r="L21" s="24">
        <v>242</v>
      </c>
      <c r="M21" s="24">
        <v>820</v>
      </c>
      <c r="N21" s="24">
        <v>9</v>
      </c>
      <c r="O21" s="24">
        <v>727</v>
      </c>
      <c r="P21" s="24">
        <v>322</v>
      </c>
      <c r="Q21" s="24">
        <v>153</v>
      </c>
      <c r="R21" s="24">
        <v>53</v>
      </c>
      <c r="S21" s="24">
        <v>91</v>
      </c>
      <c r="T21" s="24"/>
      <c r="U21" s="24">
        <v>27</v>
      </c>
      <c r="V21" s="24">
        <v>187</v>
      </c>
      <c r="W21" s="24">
        <v>172</v>
      </c>
      <c r="X21" s="24">
        <v>1</v>
      </c>
      <c r="Y21" s="24">
        <v>147</v>
      </c>
      <c r="Z21" s="24">
        <v>44</v>
      </c>
      <c r="AA21" s="24">
        <v>31</v>
      </c>
      <c r="AB21" s="24">
        <v>13</v>
      </c>
      <c r="AC21" s="24">
        <v>21</v>
      </c>
      <c r="AD21" s="24">
        <v>134</v>
      </c>
      <c r="AE21" s="24">
        <v>5</v>
      </c>
      <c r="AF21" s="24">
        <v>55</v>
      </c>
      <c r="AG21" s="24">
        <v>356</v>
      </c>
      <c r="AH21" s="24">
        <v>8</v>
      </c>
      <c r="AI21" s="24">
        <v>300</v>
      </c>
      <c r="AJ21" s="24">
        <v>156</v>
      </c>
      <c r="AK21" s="24">
        <v>80</v>
      </c>
      <c r="AL21" s="24">
        <v>37</v>
      </c>
      <c r="AM21" s="24">
        <v>96</v>
      </c>
      <c r="AN21" s="24">
        <v>70</v>
      </c>
      <c r="AO21" s="24">
        <v>15</v>
      </c>
      <c r="AP21" s="24">
        <v>200</v>
      </c>
      <c r="AQ21" s="24">
        <v>277</v>
      </c>
      <c r="AR21" s="24">
        <v>1</v>
      </c>
      <c r="AS21" s="24">
        <v>248</v>
      </c>
      <c r="AT21" s="24">
        <v>80</v>
      </c>
      <c r="AU21" s="24">
        <v>57</v>
      </c>
      <c r="AV21" s="24">
        <v>15</v>
      </c>
      <c r="AW21" s="24">
        <v>11</v>
      </c>
      <c r="AX21" s="24">
        <v>45</v>
      </c>
      <c r="AY21" s="24">
        <v>14</v>
      </c>
      <c r="AZ21" s="24">
        <v>34</v>
      </c>
      <c r="BA21" s="24">
        <v>359</v>
      </c>
      <c r="BB21" s="24">
        <v>1</v>
      </c>
      <c r="BC21" s="24">
        <v>326</v>
      </c>
      <c r="BD21" s="24">
        <v>130</v>
      </c>
      <c r="BE21" s="24">
        <v>47</v>
      </c>
      <c r="BF21" s="24">
        <v>14</v>
      </c>
      <c r="BG21" s="24">
        <v>5</v>
      </c>
      <c r="BH21" s="24">
        <v>19</v>
      </c>
      <c r="BI21" s="24">
        <v>3</v>
      </c>
      <c r="BJ21" s="24">
        <v>8</v>
      </c>
      <c r="BK21" s="24">
        <v>1296</v>
      </c>
      <c r="BL21" s="24">
        <v>17</v>
      </c>
      <c r="BM21" s="24">
        <v>1172</v>
      </c>
      <c r="BN21" s="24">
        <v>484</v>
      </c>
      <c r="BO21" s="24">
        <v>228</v>
      </c>
      <c r="BP21" s="24">
        <v>84</v>
      </c>
      <c r="BQ21" s="24">
        <v>163</v>
      </c>
      <c r="BR21" s="24">
        <v>165</v>
      </c>
      <c r="BS21" s="24">
        <v>38</v>
      </c>
      <c r="BT21" s="24">
        <v>309</v>
      </c>
      <c r="BU21" s="24">
        <v>429</v>
      </c>
      <c r="BV21" s="24">
        <v>5</v>
      </c>
      <c r="BW21" s="24">
        <v>351</v>
      </c>
      <c r="BX21" s="24">
        <v>146</v>
      </c>
      <c r="BY21" s="24">
        <v>86</v>
      </c>
      <c r="BZ21" s="24">
        <v>25</v>
      </c>
      <c r="CA21" s="24">
        <v>56</v>
      </c>
      <c r="CB21" s="24">
        <v>61</v>
      </c>
      <c r="CC21" s="24">
        <v>16</v>
      </c>
      <c r="CD21" s="24">
        <v>126</v>
      </c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>
        <v>128</v>
      </c>
      <c r="CP21" s="24">
        <v>2</v>
      </c>
      <c r="CQ21" s="24">
        <v>100</v>
      </c>
      <c r="CR21" s="24">
        <v>39</v>
      </c>
      <c r="CS21" s="24">
        <v>30</v>
      </c>
      <c r="CT21" s="24">
        <v>9</v>
      </c>
      <c r="CU21" s="24">
        <v>15</v>
      </c>
      <c r="CV21" s="24">
        <v>19</v>
      </c>
      <c r="CW21" s="24">
        <v>5</v>
      </c>
      <c r="CX21" s="24">
        <v>43</v>
      </c>
      <c r="CY21" s="24">
        <v>190</v>
      </c>
      <c r="CZ21" s="24">
        <v>4</v>
      </c>
      <c r="DA21" s="24">
        <v>144</v>
      </c>
      <c r="DB21" s="24">
        <v>62</v>
      </c>
      <c r="DC21" s="24">
        <v>38</v>
      </c>
      <c r="DD21" s="24">
        <v>13</v>
      </c>
      <c r="DE21" s="24">
        <v>27</v>
      </c>
      <c r="DF21" s="24">
        <v>26</v>
      </c>
      <c r="DG21" s="24">
        <v>11</v>
      </c>
      <c r="DH21" s="24">
        <v>67</v>
      </c>
      <c r="DI21" s="24">
        <v>32</v>
      </c>
      <c r="DJ21" s="24">
        <v>1</v>
      </c>
      <c r="DK21" s="24">
        <v>22</v>
      </c>
      <c r="DL21" s="24">
        <v>7</v>
      </c>
      <c r="DM21" s="24">
        <v>8</v>
      </c>
      <c r="DN21" s="24">
        <v>4</v>
      </c>
      <c r="DO21" s="24">
        <v>3</v>
      </c>
      <c r="DP21" s="24">
        <v>4</v>
      </c>
      <c r="DQ21" s="24">
        <v>2</v>
      </c>
      <c r="DR21" s="24">
        <v>9</v>
      </c>
      <c r="DS21" s="24">
        <v>271</v>
      </c>
      <c r="DT21" s="24">
        <v>3</v>
      </c>
      <c r="DU21" s="24">
        <v>216</v>
      </c>
      <c r="DV21" s="24">
        <v>82</v>
      </c>
      <c r="DW21" s="24">
        <v>53</v>
      </c>
      <c r="DX21" s="24">
        <v>14</v>
      </c>
      <c r="DY21" s="24">
        <v>33</v>
      </c>
      <c r="DZ21" s="24">
        <v>37</v>
      </c>
      <c r="EA21" s="24">
        <v>9</v>
      </c>
      <c r="EB21" s="24">
        <v>85</v>
      </c>
      <c r="EC21" s="24">
        <v>173</v>
      </c>
      <c r="ED21" s="24">
        <v>1</v>
      </c>
      <c r="EE21" s="24">
        <v>136</v>
      </c>
      <c r="EF21" s="24">
        <v>56</v>
      </c>
      <c r="EG21" s="24">
        <v>34</v>
      </c>
      <c r="EH21" s="24">
        <v>9</v>
      </c>
      <c r="EI21" s="24">
        <v>16</v>
      </c>
      <c r="EJ21" s="24">
        <v>28</v>
      </c>
      <c r="EK21" s="24">
        <v>6</v>
      </c>
      <c r="EL21" s="24">
        <v>49</v>
      </c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>
        <v>28</v>
      </c>
      <c r="EX21" s="24"/>
      <c r="EY21" s="24">
        <v>28</v>
      </c>
      <c r="EZ21" s="24">
        <v>23</v>
      </c>
      <c r="FA21" s="24">
        <v>10</v>
      </c>
      <c r="FB21" s="24">
        <v>6</v>
      </c>
      <c r="FC21" s="24">
        <v>8</v>
      </c>
      <c r="FD21" s="24">
        <v>6</v>
      </c>
      <c r="FE21" s="24">
        <v>1</v>
      </c>
      <c r="FF21" s="24">
        <v>18</v>
      </c>
      <c r="FG21" s="24">
        <v>704</v>
      </c>
      <c r="FH21" s="24">
        <v>11</v>
      </c>
      <c r="FI21" s="24">
        <v>638</v>
      </c>
      <c r="FJ21" s="24">
        <v>268</v>
      </c>
      <c r="FK21" s="24">
        <v>105</v>
      </c>
      <c r="FL21" s="24">
        <v>29</v>
      </c>
      <c r="FM21" s="24">
        <v>104</v>
      </c>
      <c r="FN21" s="24">
        <v>82</v>
      </c>
      <c r="FO21" s="24">
        <v>21</v>
      </c>
      <c r="FP21" s="24">
        <v>201</v>
      </c>
      <c r="FQ21" s="24">
        <v>1472</v>
      </c>
      <c r="FR21" s="24">
        <v>15</v>
      </c>
      <c r="FS21" s="24">
        <v>1370</v>
      </c>
      <c r="FT21" s="24">
        <v>573</v>
      </c>
      <c r="FU21" s="24">
        <v>247</v>
      </c>
      <c r="FV21" s="24">
        <v>81</v>
      </c>
      <c r="FW21" s="24">
        <v>185</v>
      </c>
      <c r="FX21" s="24">
        <v>166</v>
      </c>
      <c r="FY21" s="24">
        <v>49</v>
      </c>
      <c r="FZ21" s="24">
        <v>330</v>
      </c>
      <c r="GA21" s="24">
        <v>47.826086959999998</v>
      </c>
      <c r="GB21" s="24">
        <v>73.333333330000002</v>
      </c>
      <c r="GC21" s="24">
        <v>46.569343070000002</v>
      </c>
      <c r="GD21" s="24">
        <v>46.77137871</v>
      </c>
      <c r="GE21" s="24">
        <v>42.510121460000001</v>
      </c>
      <c r="GF21" s="24">
        <v>35.802469139999999</v>
      </c>
      <c r="GG21" s="24">
        <v>56.21621622</v>
      </c>
      <c r="GH21" s="24">
        <v>49.397590360000002</v>
      </c>
      <c r="GI21" s="24">
        <v>42.857142860000003</v>
      </c>
      <c r="GJ21" s="24">
        <v>60.909090910000003</v>
      </c>
      <c r="GK21" s="24">
        <v>131</v>
      </c>
      <c r="GL21" s="24">
        <v>3</v>
      </c>
      <c r="GM21" s="24">
        <v>114</v>
      </c>
      <c r="GN21" s="24">
        <v>50</v>
      </c>
      <c r="GO21" s="24">
        <v>22</v>
      </c>
      <c r="GP21" s="24">
        <v>8</v>
      </c>
      <c r="GQ21" s="24">
        <v>19</v>
      </c>
      <c r="GR21" s="24">
        <v>16</v>
      </c>
      <c r="GS21" s="24">
        <v>5</v>
      </c>
      <c r="GT21" s="24">
        <v>37</v>
      </c>
      <c r="GU21" s="24">
        <v>267</v>
      </c>
      <c r="GV21" s="24">
        <v>5</v>
      </c>
      <c r="GW21" s="24">
        <v>235</v>
      </c>
      <c r="GX21" s="24">
        <v>103</v>
      </c>
      <c r="GY21" s="24">
        <v>51</v>
      </c>
      <c r="GZ21" s="24">
        <v>20</v>
      </c>
      <c r="HA21" s="24">
        <v>34</v>
      </c>
      <c r="HB21" s="24">
        <v>30</v>
      </c>
      <c r="HC21" s="24">
        <v>10</v>
      </c>
      <c r="HD21" s="24">
        <v>60</v>
      </c>
      <c r="HE21" s="24">
        <v>49.06367041</v>
      </c>
      <c r="HF21" s="24">
        <v>60</v>
      </c>
      <c r="HG21" s="24">
        <v>48.510638299999997</v>
      </c>
      <c r="HH21" s="24">
        <v>48.543689319999999</v>
      </c>
      <c r="HI21" s="24">
        <v>43.137254900000002</v>
      </c>
      <c r="HJ21" s="24">
        <v>40</v>
      </c>
      <c r="HK21" s="24">
        <v>55.882352939999997</v>
      </c>
      <c r="HL21" s="24">
        <v>53.333333330000002</v>
      </c>
      <c r="HM21" s="24">
        <v>50</v>
      </c>
      <c r="HN21" s="24">
        <v>61.666666669999998</v>
      </c>
      <c r="HO21" s="24">
        <v>439</v>
      </c>
      <c r="HP21" s="24">
        <v>12</v>
      </c>
      <c r="HQ21" s="24">
        <v>401</v>
      </c>
      <c r="HR21" s="24">
        <v>177</v>
      </c>
      <c r="HS21" s="24">
        <v>61</v>
      </c>
      <c r="HT21" s="24">
        <v>16</v>
      </c>
      <c r="HU21" s="24">
        <v>65</v>
      </c>
      <c r="HV21" s="24">
        <v>46</v>
      </c>
      <c r="HW21" s="24">
        <v>10</v>
      </c>
      <c r="HX21" s="24">
        <v>117</v>
      </c>
      <c r="HY21" s="24">
        <v>531</v>
      </c>
      <c r="HZ21" s="24">
        <v>12</v>
      </c>
      <c r="IA21" s="24">
        <v>486</v>
      </c>
      <c r="IB21" s="24">
        <v>213</v>
      </c>
      <c r="IC21" s="24">
        <v>76</v>
      </c>
      <c r="ID21" s="24">
        <v>23</v>
      </c>
      <c r="IE21" s="24">
        <v>74</v>
      </c>
      <c r="IF21" s="24">
        <v>53</v>
      </c>
      <c r="IG21" s="24">
        <v>15</v>
      </c>
      <c r="IH21" s="24">
        <v>141</v>
      </c>
      <c r="II21" s="24">
        <v>82.674199619999996</v>
      </c>
      <c r="IJ21" s="24">
        <v>100</v>
      </c>
      <c r="IK21" s="24">
        <v>82.510288070000001</v>
      </c>
      <c r="IL21" s="24">
        <v>83.098591549999995</v>
      </c>
      <c r="IM21" s="24">
        <v>80.263157890000002</v>
      </c>
      <c r="IN21" s="24">
        <v>69.565217390000001</v>
      </c>
      <c r="IO21" s="24">
        <v>87.837837840000006</v>
      </c>
      <c r="IP21" s="24">
        <v>86.792452830000002</v>
      </c>
      <c r="IQ21" s="24">
        <v>66.666666669999998</v>
      </c>
      <c r="IR21" s="24">
        <v>82.978723400000007</v>
      </c>
      <c r="IS21" s="24">
        <v>6503528.2400000002</v>
      </c>
      <c r="IT21" s="24">
        <v>268563.09999999998</v>
      </c>
      <c r="IU21" s="24">
        <v>5856168.2000000002</v>
      </c>
      <c r="IV21" s="24">
        <v>2498146.8199999998</v>
      </c>
      <c r="IW21" s="24">
        <v>815799.22</v>
      </c>
      <c r="IX21" s="24">
        <v>217416.22</v>
      </c>
      <c r="IY21" s="24">
        <v>867631.86</v>
      </c>
      <c r="IZ21" s="24">
        <v>589592.31999999995</v>
      </c>
      <c r="JA21" s="24">
        <v>103501</v>
      </c>
      <c r="JB21" s="24">
        <v>1638939.24</v>
      </c>
      <c r="JC21" s="24">
        <v>439</v>
      </c>
      <c r="JD21" s="24">
        <v>12</v>
      </c>
      <c r="JE21" s="24">
        <v>401</v>
      </c>
      <c r="JF21" s="24">
        <v>177</v>
      </c>
      <c r="JG21" s="24">
        <v>61</v>
      </c>
      <c r="JH21" s="24">
        <v>16</v>
      </c>
      <c r="JI21" s="24">
        <v>65</v>
      </c>
      <c r="JJ21" s="24">
        <v>46</v>
      </c>
      <c r="JK21" s="24">
        <v>10</v>
      </c>
      <c r="JL21" s="24">
        <v>117</v>
      </c>
      <c r="JM21" s="24">
        <v>14814.415129999999</v>
      </c>
      <c r="JN21" s="24">
        <v>22380.258330000001</v>
      </c>
      <c r="JO21" s="24">
        <v>14603.91072</v>
      </c>
      <c r="JP21" s="24">
        <v>14113.823839999999</v>
      </c>
      <c r="JQ21" s="24">
        <v>13373.7577</v>
      </c>
      <c r="JR21" s="24">
        <v>13588.51375</v>
      </c>
      <c r="JS21" s="24">
        <v>13348.18246</v>
      </c>
      <c r="JT21" s="24">
        <v>12817.22435</v>
      </c>
      <c r="JU21" s="24">
        <v>10350.1</v>
      </c>
      <c r="JV21" s="24">
        <v>14008.027690000001</v>
      </c>
      <c r="JW21" s="24">
        <v>5530</v>
      </c>
      <c r="JX21" s="24">
        <v>8204</v>
      </c>
      <c r="JY21" s="24">
        <v>5493</v>
      </c>
      <c r="JZ21" s="24">
        <v>5992</v>
      </c>
      <c r="KA21" s="24">
        <v>5771</v>
      </c>
      <c r="KB21" s="24">
        <v>5618</v>
      </c>
      <c r="KC21" s="24">
        <v>5046</v>
      </c>
      <c r="KD21" s="24">
        <v>4933</v>
      </c>
      <c r="KE21" s="24">
        <v>3613</v>
      </c>
      <c r="KF21" s="24">
        <v>5512</v>
      </c>
      <c r="KG21" s="24">
        <v>5823</v>
      </c>
      <c r="KH21" s="24">
        <v>8732</v>
      </c>
      <c r="KI21" s="24">
        <v>5726</v>
      </c>
      <c r="KJ21" s="24">
        <v>5642</v>
      </c>
      <c r="KK21" s="24">
        <v>5502</v>
      </c>
      <c r="KL21" s="24">
        <v>6360</v>
      </c>
      <c r="KM21" s="24">
        <v>4856</v>
      </c>
      <c r="KN21" s="24">
        <v>4759</v>
      </c>
      <c r="KO21" s="24">
        <v>4296</v>
      </c>
      <c r="KP21" s="24">
        <v>5665</v>
      </c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</row>
    <row r="22" spans="1:342" x14ac:dyDescent="0.25">
      <c r="A22">
        <v>21</v>
      </c>
      <c r="B22" t="s">
        <v>525</v>
      </c>
      <c r="C22" s="24">
        <v>687</v>
      </c>
      <c r="D22" s="24">
        <v>6</v>
      </c>
      <c r="E22" s="24">
        <v>612</v>
      </c>
      <c r="F22" s="24">
        <v>261</v>
      </c>
      <c r="G22" s="24">
        <v>151</v>
      </c>
      <c r="H22" s="24">
        <v>58</v>
      </c>
      <c r="I22" s="24">
        <v>103</v>
      </c>
      <c r="J22" s="24">
        <v>88</v>
      </c>
      <c r="K22" s="24">
        <v>46</v>
      </c>
      <c r="L22" s="24">
        <v>231</v>
      </c>
      <c r="M22" s="24">
        <v>581</v>
      </c>
      <c r="N22" s="24">
        <v>5</v>
      </c>
      <c r="O22" s="24">
        <v>518</v>
      </c>
      <c r="P22" s="24">
        <v>229</v>
      </c>
      <c r="Q22" s="24">
        <v>119</v>
      </c>
      <c r="R22" s="24">
        <v>45</v>
      </c>
      <c r="S22" s="24">
        <v>89</v>
      </c>
      <c r="T22" s="24"/>
      <c r="U22" s="24">
        <v>41</v>
      </c>
      <c r="V22" s="24">
        <v>187</v>
      </c>
      <c r="W22" s="24">
        <v>106</v>
      </c>
      <c r="X22" s="24">
        <v>1</v>
      </c>
      <c r="Y22" s="24">
        <v>94</v>
      </c>
      <c r="Z22" s="24">
        <v>32</v>
      </c>
      <c r="AA22" s="24">
        <v>32</v>
      </c>
      <c r="AB22" s="24">
        <v>13</v>
      </c>
      <c r="AC22" s="24">
        <v>14</v>
      </c>
      <c r="AD22" s="24">
        <v>88</v>
      </c>
      <c r="AE22" s="24">
        <v>5</v>
      </c>
      <c r="AF22" s="24">
        <v>44</v>
      </c>
      <c r="AG22" s="24">
        <v>305</v>
      </c>
      <c r="AH22" s="24">
        <v>6</v>
      </c>
      <c r="AI22" s="24">
        <v>272</v>
      </c>
      <c r="AJ22" s="24">
        <v>152</v>
      </c>
      <c r="AK22" s="24">
        <v>75</v>
      </c>
      <c r="AL22" s="24">
        <v>29</v>
      </c>
      <c r="AM22" s="24">
        <v>99</v>
      </c>
      <c r="AN22" s="24">
        <v>49</v>
      </c>
      <c r="AO22" s="24">
        <v>16</v>
      </c>
      <c r="AP22" s="24">
        <v>205</v>
      </c>
      <c r="AQ22" s="24">
        <v>186</v>
      </c>
      <c r="AR22" s="24"/>
      <c r="AS22" s="24">
        <v>161</v>
      </c>
      <c r="AT22" s="24">
        <v>44</v>
      </c>
      <c r="AU22" s="24">
        <v>52</v>
      </c>
      <c r="AV22" s="24">
        <v>21</v>
      </c>
      <c r="AW22" s="24">
        <v>2</v>
      </c>
      <c r="AX22" s="24">
        <v>26</v>
      </c>
      <c r="AY22" s="24">
        <v>19</v>
      </c>
      <c r="AZ22" s="24">
        <v>19</v>
      </c>
      <c r="BA22" s="24">
        <v>196</v>
      </c>
      <c r="BB22" s="24"/>
      <c r="BC22" s="24">
        <v>179</v>
      </c>
      <c r="BD22" s="24">
        <v>65</v>
      </c>
      <c r="BE22" s="24">
        <v>24</v>
      </c>
      <c r="BF22" s="24">
        <v>8</v>
      </c>
      <c r="BG22" s="24">
        <v>2</v>
      </c>
      <c r="BH22" s="24">
        <v>13</v>
      </c>
      <c r="BI22" s="24">
        <v>11</v>
      </c>
      <c r="BJ22" s="24">
        <v>7</v>
      </c>
      <c r="BK22" s="24">
        <v>954</v>
      </c>
      <c r="BL22" s="24">
        <v>13</v>
      </c>
      <c r="BM22" s="24">
        <v>847</v>
      </c>
      <c r="BN22" s="24">
        <v>371</v>
      </c>
      <c r="BO22" s="24">
        <v>200</v>
      </c>
      <c r="BP22" s="24">
        <v>70</v>
      </c>
      <c r="BQ22" s="24">
        <v>149</v>
      </c>
      <c r="BR22" s="24">
        <v>119</v>
      </c>
      <c r="BS22" s="24">
        <v>64</v>
      </c>
      <c r="BT22" s="24">
        <v>311</v>
      </c>
      <c r="BU22" s="24">
        <v>505</v>
      </c>
      <c r="BV22" s="24">
        <v>3</v>
      </c>
      <c r="BW22" s="24">
        <v>441</v>
      </c>
      <c r="BX22" s="24">
        <v>181</v>
      </c>
      <c r="BY22" s="24">
        <v>113</v>
      </c>
      <c r="BZ22" s="24">
        <v>44</v>
      </c>
      <c r="CA22" s="24">
        <v>71</v>
      </c>
      <c r="CB22" s="24">
        <v>59</v>
      </c>
      <c r="CC22" s="24">
        <v>38</v>
      </c>
      <c r="CD22" s="24">
        <v>166</v>
      </c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>
        <v>214</v>
      </c>
      <c r="CP22" s="24"/>
      <c r="CQ22" s="24">
        <v>185</v>
      </c>
      <c r="CR22" s="24">
        <v>85</v>
      </c>
      <c r="CS22" s="24">
        <v>50</v>
      </c>
      <c r="CT22" s="24">
        <v>19</v>
      </c>
      <c r="CU22" s="24">
        <v>25</v>
      </c>
      <c r="CV22" s="24">
        <v>23</v>
      </c>
      <c r="CW22" s="24">
        <v>16</v>
      </c>
      <c r="CX22" s="24">
        <v>72</v>
      </c>
      <c r="CY22" s="24">
        <v>256</v>
      </c>
      <c r="CZ22" s="24">
        <v>2</v>
      </c>
      <c r="DA22" s="24">
        <v>214</v>
      </c>
      <c r="DB22" s="24">
        <v>92</v>
      </c>
      <c r="DC22" s="24">
        <v>65</v>
      </c>
      <c r="DD22" s="24">
        <v>24</v>
      </c>
      <c r="DE22" s="24">
        <v>28</v>
      </c>
      <c r="DF22" s="24">
        <v>27</v>
      </c>
      <c r="DG22" s="24">
        <v>22</v>
      </c>
      <c r="DH22" s="24">
        <v>85</v>
      </c>
      <c r="DI22" s="24">
        <v>39</v>
      </c>
      <c r="DJ22" s="24"/>
      <c r="DK22" s="24">
        <v>33</v>
      </c>
      <c r="DL22" s="24">
        <v>15</v>
      </c>
      <c r="DM22" s="24">
        <v>13</v>
      </c>
      <c r="DN22" s="24">
        <v>4</v>
      </c>
      <c r="DO22" s="24">
        <v>1</v>
      </c>
      <c r="DP22" s="24">
        <v>3</v>
      </c>
      <c r="DQ22" s="24">
        <v>3</v>
      </c>
      <c r="DR22" s="24">
        <v>13</v>
      </c>
      <c r="DS22" s="24">
        <v>313</v>
      </c>
      <c r="DT22" s="24">
        <v>2</v>
      </c>
      <c r="DU22" s="24">
        <v>277</v>
      </c>
      <c r="DV22" s="24">
        <v>125</v>
      </c>
      <c r="DW22" s="24">
        <v>70</v>
      </c>
      <c r="DX22" s="24">
        <v>31</v>
      </c>
      <c r="DY22" s="24">
        <v>53</v>
      </c>
      <c r="DZ22" s="24">
        <v>37</v>
      </c>
      <c r="EA22" s="24">
        <v>21</v>
      </c>
      <c r="EB22" s="24">
        <v>117</v>
      </c>
      <c r="EC22" s="24">
        <v>178</v>
      </c>
      <c r="ED22" s="24">
        <v>1</v>
      </c>
      <c r="EE22" s="24">
        <v>165</v>
      </c>
      <c r="EF22" s="24">
        <v>71</v>
      </c>
      <c r="EG22" s="24">
        <v>37</v>
      </c>
      <c r="EH22" s="24">
        <v>15</v>
      </c>
      <c r="EI22" s="24">
        <v>20</v>
      </c>
      <c r="EJ22" s="24">
        <v>30</v>
      </c>
      <c r="EK22" s="24">
        <v>20</v>
      </c>
      <c r="EL22" s="24">
        <v>50</v>
      </c>
      <c r="EM22" s="24">
        <v>2</v>
      </c>
      <c r="EN22" s="24"/>
      <c r="EO22" s="24">
        <v>2</v>
      </c>
      <c r="EP22" s="24">
        <v>2</v>
      </c>
      <c r="EQ22" s="24"/>
      <c r="ER22" s="24"/>
      <c r="ES22" s="24"/>
      <c r="ET22" s="24"/>
      <c r="EU22" s="24"/>
      <c r="EV22" s="24">
        <v>1</v>
      </c>
      <c r="EW22" s="24">
        <v>22</v>
      </c>
      <c r="EX22" s="24"/>
      <c r="EY22" s="24">
        <v>22</v>
      </c>
      <c r="EZ22" s="24">
        <v>19</v>
      </c>
      <c r="FA22" s="24">
        <v>5</v>
      </c>
      <c r="FB22" s="24">
        <v>3</v>
      </c>
      <c r="FC22" s="24">
        <v>4</v>
      </c>
      <c r="FD22" s="24">
        <v>4</v>
      </c>
      <c r="FE22" s="24"/>
      <c r="FF22" s="24">
        <v>10</v>
      </c>
      <c r="FG22" s="24">
        <v>553</v>
      </c>
      <c r="FH22" s="24">
        <v>10</v>
      </c>
      <c r="FI22" s="24">
        <v>505</v>
      </c>
      <c r="FJ22" s="24">
        <v>221</v>
      </c>
      <c r="FK22" s="24">
        <v>92</v>
      </c>
      <c r="FL22" s="24">
        <v>27</v>
      </c>
      <c r="FM22" s="24">
        <v>92</v>
      </c>
      <c r="FN22" s="24">
        <v>59</v>
      </c>
      <c r="FO22" s="24">
        <v>40</v>
      </c>
      <c r="FP22" s="24">
        <v>186</v>
      </c>
      <c r="FQ22" s="24">
        <v>1065</v>
      </c>
      <c r="FR22" s="24">
        <v>15</v>
      </c>
      <c r="FS22" s="24">
        <v>960</v>
      </c>
      <c r="FT22" s="24">
        <v>433</v>
      </c>
      <c r="FU22" s="24">
        <v>216</v>
      </c>
      <c r="FV22" s="24">
        <v>72</v>
      </c>
      <c r="FW22" s="24">
        <v>174</v>
      </c>
      <c r="FX22" s="24">
        <v>118</v>
      </c>
      <c r="FY22" s="24">
        <v>82</v>
      </c>
      <c r="FZ22" s="24">
        <v>336</v>
      </c>
      <c r="GA22" s="24">
        <v>51.924882629999999</v>
      </c>
      <c r="GB22" s="24">
        <v>66.666666669999998</v>
      </c>
      <c r="GC22" s="24">
        <v>52.604166669999998</v>
      </c>
      <c r="GD22" s="24">
        <v>51.039260970000001</v>
      </c>
      <c r="GE22" s="24">
        <v>42.592592590000002</v>
      </c>
      <c r="GF22" s="24">
        <v>37.5</v>
      </c>
      <c r="GG22" s="24">
        <v>52.873563220000001</v>
      </c>
      <c r="GH22" s="24">
        <v>50</v>
      </c>
      <c r="GI22" s="24">
        <v>48.780487800000003</v>
      </c>
      <c r="GJ22" s="24">
        <v>55.357142860000003</v>
      </c>
      <c r="GK22" s="24">
        <v>161</v>
      </c>
      <c r="GL22" s="24">
        <v>1</v>
      </c>
      <c r="GM22" s="24">
        <v>152</v>
      </c>
      <c r="GN22" s="24">
        <v>52</v>
      </c>
      <c r="GO22" s="24">
        <v>35</v>
      </c>
      <c r="GP22" s="24">
        <v>9</v>
      </c>
      <c r="GQ22" s="24">
        <v>23</v>
      </c>
      <c r="GR22" s="24">
        <v>19</v>
      </c>
      <c r="GS22" s="24">
        <v>23</v>
      </c>
      <c r="GT22" s="24">
        <v>55</v>
      </c>
      <c r="GU22" s="24">
        <v>331</v>
      </c>
      <c r="GV22" s="24">
        <v>2</v>
      </c>
      <c r="GW22" s="24">
        <v>308</v>
      </c>
      <c r="GX22" s="24">
        <v>124</v>
      </c>
      <c r="GY22" s="24">
        <v>83</v>
      </c>
      <c r="GZ22" s="24">
        <v>22</v>
      </c>
      <c r="HA22" s="24">
        <v>39</v>
      </c>
      <c r="HB22" s="24">
        <v>34</v>
      </c>
      <c r="HC22" s="24">
        <v>41</v>
      </c>
      <c r="HD22" s="24">
        <v>93</v>
      </c>
      <c r="HE22" s="24">
        <v>48.640483379999999</v>
      </c>
      <c r="HF22" s="24">
        <v>50</v>
      </c>
      <c r="HG22" s="24">
        <v>49.350649349999998</v>
      </c>
      <c r="HH22" s="24">
        <v>41.935483869999999</v>
      </c>
      <c r="HI22" s="24">
        <v>42.168674699999997</v>
      </c>
      <c r="HJ22" s="24">
        <v>40.909090910000003</v>
      </c>
      <c r="HK22" s="24">
        <v>58.974358969999997</v>
      </c>
      <c r="HL22" s="24">
        <v>55.882352939999997</v>
      </c>
      <c r="HM22" s="24">
        <v>56.097560979999997</v>
      </c>
      <c r="HN22" s="24">
        <v>59.139784949999999</v>
      </c>
      <c r="HO22" s="24">
        <v>335</v>
      </c>
      <c r="HP22" s="24">
        <v>7</v>
      </c>
      <c r="HQ22" s="24">
        <v>309</v>
      </c>
      <c r="HR22" s="24">
        <v>149</v>
      </c>
      <c r="HS22" s="24">
        <v>57</v>
      </c>
      <c r="HT22" s="24">
        <v>23</v>
      </c>
      <c r="HU22" s="24">
        <v>61</v>
      </c>
      <c r="HV22" s="24">
        <v>37</v>
      </c>
      <c r="HW22" s="24">
        <v>18</v>
      </c>
      <c r="HX22" s="24">
        <v>108</v>
      </c>
      <c r="HY22" s="24">
        <v>416</v>
      </c>
      <c r="HZ22" s="24">
        <v>9</v>
      </c>
      <c r="IA22" s="24">
        <v>387</v>
      </c>
      <c r="IB22" s="24">
        <v>182</v>
      </c>
      <c r="IC22" s="24">
        <v>77</v>
      </c>
      <c r="ID22" s="24">
        <v>27</v>
      </c>
      <c r="IE22" s="24">
        <v>77</v>
      </c>
      <c r="IF22" s="24">
        <v>48</v>
      </c>
      <c r="IG22" s="24">
        <v>29</v>
      </c>
      <c r="IH22" s="24">
        <v>138</v>
      </c>
      <c r="II22" s="24">
        <v>80.528846150000007</v>
      </c>
      <c r="IJ22" s="24">
        <v>77.777777779999994</v>
      </c>
      <c r="IK22" s="24">
        <v>79.844961240000003</v>
      </c>
      <c r="IL22" s="24">
        <v>81.868131869999999</v>
      </c>
      <c r="IM22" s="24">
        <v>74.02597403</v>
      </c>
      <c r="IN22" s="24">
        <v>85.185185189999999</v>
      </c>
      <c r="IO22" s="24">
        <v>79.220779219999997</v>
      </c>
      <c r="IP22" s="24">
        <v>77.083333330000002</v>
      </c>
      <c r="IQ22" s="24">
        <v>62.068965519999999</v>
      </c>
      <c r="IR22" s="24">
        <v>78.260869569999997</v>
      </c>
      <c r="IS22" s="24">
        <v>5308288.34</v>
      </c>
      <c r="IT22" s="24">
        <v>110415</v>
      </c>
      <c r="IU22" s="24">
        <v>4921998.78</v>
      </c>
      <c r="IV22" s="24">
        <v>2386083.56</v>
      </c>
      <c r="IW22" s="24">
        <v>1033304.64</v>
      </c>
      <c r="IX22" s="24">
        <v>538340.56000000006</v>
      </c>
      <c r="IY22" s="24">
        <v>838065.26</v>
      </c>
      <c r="IZ22" s="24">
        <v>528235.06000000006</v>
      </c>
      <c r="JA22" s="24">
        <v>206548.26</v>
      </c>
      <c r="JB22" s="24">
        <v>1653239.9</v>
      </c>
      <c r="JC22" s="24">
        <v>335</v>
      </c>
      <c r="JD22" s="24">
        <v>7</v>
      </c>
      <c r="JE22" s="24">
        <v>309</v>
      </c>
      <c r="JF22" s="24">
        <v>149</v>
      </c>
      <c r="JG22" s="24">
        <v>57</v>
      </c>
      <c r="JH22" s="24">
        <v>23</v>
      </c>
      <c r="JI22" s="24">
        <v>61</v>
      </c>
      <c r="JJ22" s="24">
        <v>37</v>
      </c>
      <c r="JK22" s="24">
        <v>18</v>
      </c>
      <c r="JL22" s="24">
        <v>108</v>
      </c>
      <c r="JM22" s="24">
        <v>15845.636839999999</v>
      </c>
      <c r="JN22" s="24">
        <v>15773.57143</v>
      </c>
      <c r="JO22" s="24">
        <v>15928.798640000001</v>
      </c>
      <c r="JP22" s="24">
        <v>16013.983620000001</v>
      </c>
      <c r="JQ22" s="24">
        <v>18128.151580000002</v>
      </c>
      <c r="JR22" s="24">
        <v>23406.1113</v>
      </c>
      <c r="JS22" s="24">
        <v>13738.77475</v>
      </c>
      <c r="JT22" s="24">
        <v>14276.623240000001</v>
      </c>
      <c r="JU22" s="24">
        <v>11474.903329999999</v>
      </c>
      <c r="JV22" s="24">
        <v>15307.77685</v>
      </c>
      <c r="JW22" s="24">
        <v>5423</v>
      </c>
      <c r="JX22" s="24">
        <v>6316</v>
      </c>
      <c r="JY22" s="24">
        <v>5421</v>
      </c>
      <c r="JZ22" s="24">
        <v>5324</v>
      </c>
      <c r="KA22" s="24">
        <v>5819</v>
      </c>
      <c r="KB22" s="24">
        <v>5410</v>
      </c>
      <c r="KC22" s="24">
        <v>4778</v>
      </c>
      <c r="KD22" s="24">
        <v>6055</v>
      </c>
      <c r="KE22" s="24">
        <v>3261</v>
      </c>
      <c r="KF22" s="24">
        <v>5290</v>
      </c>
      <c r="KG22" s="24">
        <v>6068</v>
      </c>
      <c r="KH22" s="24">
        <v>6813</v>
      </c>
      <c r="KI22" s="24">
        <v>6170</v>
      </c>
      <c r="KJ22" s="24">
        <v>6597</v>
      </c>
      <c r="KK22" s="24">
        <v>5526</v>
      </c>
      <c r="KL22" s="24">
        <v>7825</v>
      </c>
      <c r="KM22" s="24">
        <v>5202</v>
      </c>
      <c r="KN22" s="24">
        <v>6843</v>
      </c>
      <c r="KO22" s="24">
        <v>4266</v>
      </c>
      <c r="KP22" s="24">
        <v>6063</v>
      </c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>
        <v>1</v>
      </c>
      <c r="LB22" s="24"/>
      <c r="LC22" s="24">
        <v>1</v>
      </c>
      <c r="LD22" s="24">
        <v>1</v>
      </c>
      <c r="LE22" s="24"/>
      <c r="LF22" s="24"/>
      <c r="LG22" s="24"/>
      <c r="LH22" s="24"/>
      <c r="LI22" s="24"/>
      <c r="LJ22" s="24">
        <v>1</v>
      </c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</row>
    <row r="23" spans="1:342" x14ac:dyDescent="0.25">
      <c r="A23">
        <v>22</v>
      </c>
      <c r="B23" t="s">
        <v>516</v>
      </c>
      <c r="C23" s="24">
        <v>2396</v>
      </c>
      <c r="D23" s="24">
        <v>43</v>
      </c>
      <c r="E23" s="24">
        <v>2182</v>
      </c>
      <c r="F23" s="24">
        <v>944</v>
      </c>
      <c r="G23" s="24">
        <v>495</v>
      </c>
      <c r="H23" s="24">
        <v>184</v>
      </c>
      <c r="I23" s="24">
        <v>389</v>
      </c>
      <c r="J23" s="24">
        <v>322</v>
      </c>
      <c r="K23" s="24">
        <v>170</v>
      </c>
      <c r="L23" s="24">
        <v>703</v>
      </c>
      <c r="M23" s="24">
        <v>1999</v>
      </c>
      <c r="N23" s="24">
        <v>32</v>
      </c>
      <c r="O23" s="24">
        <v>1829</v>
      </c>
      <c r="P23" s="24">
        <v>827</v>
      </c>
      <c r="Q23" s="24">
        <v>400</v>
      </c>
      <c r="R23" s="24">
        <v>147</v>
      </c>
      <c r="S23" s="24">
        <v>295</v>
      </c>
      <c r="T23" s="24"/>
      <c r="U23" s="24">
        <v>153</v>
      </c>
      <c r="V23" s="24">
        <v>532</v>
      </c>
      <c r="W23" s="24">
        <v>397</v>
      </c>
      <c r="X23" s="24">
        <v>11</v>
      </c>
      <c r="Y23" s="24">
        <v>353</v>
      </c>
      <c r="Z23" s="24">
        <v>117</v>
      </c>
      <c r="AA23" s="24">
        <v>95</v>
      </c>
      <c r="AB23" s="24">
        <v>37</v>
      </c>
      <c r="AC23" s="24">
        <v>94</v>
      </c>
      <c r="AD23" s="24">
        <v>322</v>
      </c>
      <c r="AE23" s="24">
        <v>17</v>
      </c>
      <c r="AF23" s="24">
        <v>171</v>
      </c>
      <c r="AG23" s="24">
        <v>971</v>
      </c>
      <c r="AH23" s="24">
        <v>37</v>
      </c>
      <c r="AI23" s="24">
        <v>875</v>
      </c>
      <c r="AJ23" s="24">
        <v>472</v>
      </c>
      <c r="AK23" s="24">
        <v>252</v>
      </c>
      <c r="AL23" s="24">
        <v>107</v>
      </c>
      <c r="AM23" s="24">
        <v>348</v>
      </c>
      <c r="AN23" s="24">
        <v>196</v>
      </c>
      <c r="AO23" s="24">
        <v>57</v>
      </c>
      <c r="AP23" s="24">
        <v>606</v>
      </c>
      <c r="AQ23" s="24">
        <v>604</v>
      </c>
      <c r="AR23" s="24">
        <v>5</v>
      </c>
      <c r="AS23" s="24">
        <v>558</v>
      </c>
      <c r="AT23" s="24">
        <v>153</v>
      </c>
      <c r="AU23" s="24">
        <v>111</v>
      </c>
      <c r="AV23" s="24">
        <v>38</v>
      </c>
      <c r="AW23" s="24">
        <v>34</v>
      </c>
      <c r="AX23" s="24">
        <v>83</v>
      </c>
      <c r="AY23" s="24">
        <v>70</v>
      </c>
      <c r="AZ23" s="24">
        <v>75</v>
      </c>
      <c r="BA23" s="24">
        <v>821</v>
      </c>
      <c r="BB23" s="24">
        <v>1</v>
      </c>
      <c r="BC23" s="24">
        <v>749</v>
      </c>
      <c r="BD23" s="24">
        <v>319</v>
      </c>
      <c r="BE23" s="24">
        <v>132</v>
      </c>
      <c r="BF23" s="24">
        <v>39</v>
      </c>
      <c r="BG23" s="24">
        <v>7</v>
      </c>
      <c r="BH23" s="24">
        <v>43</v>
      </c>
      <c r="BI23" s="24">
        <v>43</v>
      </c>
      <c r="BJ23" s="24">
        <v>22</v>
      </c>
      <c r="BK23" s="24">
        <v>1051</v>
      </c>
      <c r="BL23" s="24">
        <v>19</v>
      </c>
      <c r="BM23" s="24">
        <v>959</v>
      </c>
      <c r="BN23" s="24">
        <v>428</v>
      </c>
      <c r="BO23" s="24">
        <v>214</v>
      </c>
      <c r="BP23" s="24">
        <v>72</v>
      </c>
      <c r="BQ23" s="24">
        <v>183</v>
      </c>
      <c r="BR23" s="24">
        <v>137</v>
      </c>
      <c r="BS23" s="24">
        <v>69</v>
      </c>
      <c r="BT23" s="24">
        <v>331</v>
      </c>
      <c r="BU23" s="24">
        <v>1227</v>
      </c>
      <c r="BV23" s="24">
        <v>26</v>
      </c>
      <c r="BW23" s="24">
        <v>1113</v>
      </c>
      <c r="BX23" s="24">
        <v>512</v>
      </c>
      <c r="BY23" s="24">
        <v>277</v>
      </c>
      <c r="BZ23" s="24">
        <v>109</v>
      </c>
      <c r="CA23" s="24">
        <v>211</v>
      </c>
      <c r="CB23" s="24">
        <v>174</v>
      </c>
      <c r="CC23" s="24">
        <v>97</v>
      </c>
      <c r="CD23" s="24">
        <v>395</v>
      </c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>
        <v>139</v>
      </c>
      <c r="CP23" s="24">
        <v>3</v>
      </c>
      <c r="CQ23" s="24">
        <v>131</v>
      </c>
      <c r="CR23" s="24">
        <v>57</v>
      </c>
      <c r="CS23" s="24">
        <v>45</v>
      </c>
      <c r="CT23" s="24">
        <v>14</v>
      </c>
      <c r="CU23" s="24">
        <v>22</v>
      </c>
      <c r="CV23" s="24">
        <v>18</v>
      </c>
      <c r="CW23" s="24">
        <v>12</v>
      </c>
      <c r="CX23" s="24">
        <v>48</v>
      </c>
      <c r="CY23" s="24">
        <v>515</v>
      </c>
      <c r="CZ23" s="24">
        <v>9</v>
      </c>
      <c r="DA23" s="24">
        <v>487</v>
      </c>
      <c r="DB23" s="24">
        <v>222</v>
      </c>
      <c r="DC23" s="24">
        <v>149</v>
      </c>
      <c r="DD23" s="24">
        <v>58</v>
      </c>
      <c r="DE23" s="24">
        <v>93</v>
      </c>
      <c r="DF23" s="24">
        <v>80</v>
      </c>
      <c r="DG23" s="24">
        <v>44</v>
      </c>
      <c r="DH23" s="24">
        <v>177</v>
      </c>
      <c r="DI23" s="24">
        <v>110</v>
      </c>
      <c r="DJ23" s="24">
        <v>1</v>
      </c>
      <c r="DK23" s="24">
        <v>107</v>
      </c>
      <c r="DL23" s="24">
        <v>40</v>
      </c>
      <c r="DM23" s="24">
        <v>30</v>
      </c>
      <c r="DN23" s="24">
        <v>11</v>
      </c>
      <c r="DO23" s="24">
        <v>11</v>
      </c>
      <c r="DP23" s="24">
        <v>17</v>
      </c>
      <c r="DQ23" s="24">
        <v>6</v>
      </c>
      <c r="DR23" s="24">
        <v>30</v>
      </c>
      <c r="DS23" s="24">
        <v>577</v>
      </c>
      <c r="DT23" s="24">
        <v>11</v>
      </c>
      <c r="DU23" s="24">
        <v>532</v>
      </c>
      <c r="DV23" s="24">
        <v>216</v>
      </c>
      <c r="DW23" s="24">
        <v>151</v>
      </c>
      <c r="DX23" s="24">
        <v>57</v>
      </c>
      <c r="DY23" s="24">
        <v>90</v>
      </c>
      <c r="DZ23" s="24">
        <v>84</v>
      </c>
      <c r="EA23" s="24">
        <v>47</v>
      </c>
      <c r="EB23" s="24">
        <v>187</v>
      </c>
      <c r="EC23" s="24">
        <v>289</v>
      </c>
      <c r="ED23" s="24">
        <v>5</v>
      </c>
      <c r="EE23" s="24">
        <v>268</v>
      </c>
      <c r="EF23" s="24">
        <v>95</v>
      </c>
      <c r="EG23" s="24">
        <v>83</v>
      </c>
      <c r="EH23" s="24">
        <v>33</v>
      </c>
      <c r="EI23" s="24">
        <v>41</v>
      </c>
      <c r="EJ23" s="24">
        <v>38</v>
      </c>
      <c r="EK23" s="24">
        <v>34</v>
      </c>
      <c r="EL23" s="24">
        <v>92</v>
      </c>
      <c r="EM23" s="24">
        <v>9</v>
      </c>
      <c r="EN23" s="24"/>
      <c r="EO23" s="24">
        <v>9</v>
      </c>
      <c r="EP23" s="24">
        <v>4</v>
      </c>
      <c r="EQ23" s="24">
        <v>2</v>
      </c>
      <c r="ER23" s="24">
        <v>1</v>
      </c>
      <c r="ES23" s="24">
        <v>1</v>
      </c>
      <c r="ET23" s="24">
        <v>3</v>
      </c>
      <c r="EU23" s="24">
        <v>1</v>
      </c>
      <c r="EV23" s="24">
        <v>5</v>
      </c>
      <c r="EW23" s="24">
        <v>37</v>
      </c>
      <c r="EX23" s="24"/>
      <c r="EY23" s="24">
        <v>37</v>
      </c>
      <c r="EZ23" s="24">
        <v>31</v>
      </c>
      <c r="FA23" s="24">
        <v>18</v>
      </c>
      <c r="FB23" s="24">
        <v>11</v>
      </c>
      <c r="FC23" s="24">
        <v>14</v>
      </c>
      <c r="FD23" s="24">
        <v>11</v>
      </c>
      <c r="FE23" s="24"/>
      <c r="FF23" s="24">
        <v>24</v>
      </c>
      <c r="FG23" s="24">
        <v>723</v>
      </c>
      <c r="FH23" s="24">
        <v>15</v>
      </c>
      <c r="FI23" s="24">
        <v>657</v>
      </c>
      <c r="FJ23" s="24">
        <v>293</v>
      </c>
      <c r="FK23" s="24">
        <v>134</v>
      </c>
      <c r="FL23" s="24">
        <v>50</v>
      </c>
      <c r="FM23" s="24">
        <v>135</v>
      </c>
      <c r="FN23" s="24">
        <v>100</v>
      </c>
      <c r="FO23" s="24">
        <v>31</v>
      </c>
      <c r="FP23" s="24">
        <v>254</v>
      </c>
      <c r="FQ23" s="24">
        <v>1019</v>
      </c>
      <c r="FR23" s="24">
        <v>16</v>
      </c>
      <c r="FS23" s="24">
        <v>941</v>
      </c>
      <c r="FT23" s="24">
        <v>428</v>
      </c>
      <c r="FU23" s="24">
        <v>210</v>
      </c>
      <c r="FV23" s="24">
        <v>84</v>
      </c>
      <c r="FW23" s="24">
        <v>181</v>
      </c>
      <c r="FX23" s="24">
        <v>143</v>
      </c>
      <c r="FY23" s="24">
        <v>46</v>
      </c>
      <c r="FZ23" s="24">
        <v>342</v>
      </c>
      <c r="GA23" s="24">
        <v>70.951913640000001</v>
      </c>
      <c r="GB23" s="24">
        <v>93.75</v>
      </c>
      <c r="GC23" s="24">
        <v>69.819341129999998</v>
      </c>
      <c r="GD23" s="24">
        <v>68.457943929999999</v>
      </c>
      <c r="GE23" s="24">
        <v>63.809523810000002</v>
      </c>
      <c r="GF23" s="24">
        <v>59.52380952</v>
      </c>
      <c r="GG23" s="24">
        <v>74.585635359999998</v>
      </c>
      <c r="GH23" s="24">
        <v>69.930069930000002</v>
      </c>
      <c r="GI23" s="24">
        <v>67.391304349999999</v>
      </c>
      <c r="GJ23" s="24">
        <v>74.269005849999999</v>
      </c>
      <c r="GK23" s="24">
        <v>344</v>
      </c>
      <c r="GL23" s="24">
        <v>9</v>
      </c>
      <c r="GM23" s="24">
        <v>320</v>
      </c>
      <c r="GN23" s="24">
        <v>123</v>
      </c>
      <c r="GO23" s="24">
        <v>68</v>
      </c>
      <c r="GP23" s="24">
        <v>29</v>
      </c>
      <c r="GQ23" s="24">
        <v>57</v>
      </c>
      <c r="GR23" s="24">
        <v>51</v>
      </c>
      <c r="GS23" s="24">
        <v>18</v>
      </c>
      <c r="GT23" s="24">
        <v>116</v>
      </c>
      <c r="GU23" s="24">
        <v>485</v>
      </c>
      <c r="GV23" s="24">
        <v>10</v>
      </c>
      <c r="GW23" s="24">
        <v>455</v>
      </c>
      <c r="GX23" s="24">
        <v>184</v>
      </c>
      <c r="GY23" s="24">
        <v>102</v>
      </c>
      <c r="GZ23" s="24">
        <v>46</v>
      </c>
      <c r="HA23" s="24">
        <v>80</v>
      </c>
      <c r="HB23" s="24">
        <v>70</v>
      </c>
      <c r="HC23" s="24">
        <v>26</v>
      </c>
      <c r="HD23" s="24">
        <v>158</v>
      </c>
      <c r="HE23" s="24">
        <v>70.927835049999999</v>
      </c>
      <c r="HF23" s="24">
        <v>90</v>
      </c>
      <c r="HG23" s="24">
        <v>70.329670329999999</v>
      </c>
      <c r="HH23" s="24">
        <v>66.847826089999998</v>
      </c>
      <c r="HI23" s="24">
        <v>66.666666669999998</v>
      </c>
      <c r="HJ23" s="24">
        <v>63.043478260000001</v>
      </c>
      <c r="HK23" s="24">
        <v>71.25</v>
      </c>
      <c r="HL23" s="24">
        <v>72.857142859999996</v>
      </c>
      <c r="HM23" s="24">
        <v>69.230769230000007</v>
      </c>
      <c r="HN23" s="24">
        <v>73.417721520000001</v>
      </c>
      <c r="HO23" s="24">
        <v>647</v>
      </c>
      <c r="HP23" s="24">
        <v>17</v>
      </c>
      <c r="HQ23" s="24">
        <v>597</v>
      </c>
      <c r="HR23" s="24">
        <v>257</v>
      </c>
      <c r="HS23" s="24">
        <v>115</v>
      </c>
      <c r="HT23" s="24">
        <v>42</v>
      </c>
      <c r="HU23" s="24">
        <v>112</v>
      </c>
      <c r="HV23" s="24">
        <v>87</v>
      </c>
      <c r="HW23" s="24">
        <v>30</v>
      </c>
      <c r="HX23" s="24">
        <v>219</v>
      </c>
      <c r="HY23" s="24">
        <v>796</v>
      </c>
      <c r="HZ23" s="24">
        <v>18</v>
      </c>
      <c r="IA23" s="24">
        <v>738</v>
      </c>
      <c r="IB23" s="24">
        <v>311</v>
      </c>
      <c r="IC23" s="24">
        <v>144</v>
      </c>
      <c r="ID23" s="24">
        <v>49</v>
      </c>
      <c r="IE23" s="24">
        <v>151</v>
      </c>
      <c r="IF23" s="24">
        <v>113</v>
      </c>
      <c r="IG23" s="24">
        <v>39</v>
      </c>
      <c r="IH23" s="24">
        <v>271</v>
      </c>
      <c r="II23" s="24">
        <v>81.281407040000005</v>
      </c>
      <c r="IJ23" s="24">
        <v>94.444444439999998</v>
      </c>
      <c r="IK23" s="24">
        <v>80.894308940000002</v>
      </c>
      <c r="IL23" s="24">
        <v>82.636655950000005</v>
      </c>
      <c r="IM23" s="24">
        <v>79.861111109999996</v>
      </c>
      <c r="IN23" s="24">
        <v>85.714285709999999</v>
      </c>
      <c r="IO23" s="24">
        <v>74.172185429999999</v>
      </c>
      <c r="IP23" s="24">
        <v>76.991150439999998</v>
      </c>
      <c r="IQ23" s="24">
        <v>76.92307692</v>
      </c>
      <c r="IR23" s="24">
        <v>80.811808119999995</v>
      </c>
      <c r="IS23" s="24">
        <v>10115256.960000001</v>
      </c>
      <c r="IT23" s="24">
        <v>207081.94</v>
      </c>
      <c r="IU23" s="24">
        <v>9404106.3000000007</v>
      </c>
      <c r="IV23" s="24">
        <v>4209529.26</v>
      </c>
      <c r="IW23" s="24">
        <v>1873464.7</v>
      </c>
      <c r="IX23" s="24">
        <v>758939.82</v>
      </c>
      <c r="IY23" s="24">
        <v>1536040.92</v>
      </c>
      <c r="IZ23" s="24">
        <v>1249759.8999999999</v>
      </c>
      <c r="JA23" s="24">
        <v>272925.34000000003</v>
      </c>
      <c r="JB23" s="24">
        <v>3151641.64</v>
      </c>
      <c r="JC23" s="24">
        <v>647</v>
      </c>
      <c r="JD23" s="24">
        <v>17</v>
      </c>
      <c r="JE23" s="24">
        <v>597</v>
      </c>
      <c r="JF23" s="24">
        <v>257</v>
      </c>
      <c r="JG23" s="24">
        <v>115</v>
      </c>
      <c r="JH23" s="24">
        <v>42</v>
      </c>
      <c r="JI23" s="24">
        <v>112</v>
      </c>
      <c r="JJ23" s="24">
        <v>87</v>
      </c>
      <c r="JK23" s="24">
        <v>30</v>
      </c>
      <c r="JL23" s="24">
        <v>219</v>
      </c>
      <c r="JM23" s="24">
        <v>15634.091130000001</v>
      </c>
      <c r="JN23" s="24">
        <v>12181.290590000001</v>
      </c>
      <c r="JO23" s="24">
        <v>15752.271860000001</v>
      </c>
      <c r="JP23" s="24">
        <v>16379.49128</v>
      </c>
      <c r="JQ23" s="24">
        <v>16290.99739</v>
      </c>
      <c r="JR23" s="24">
        <v>18069.995709999999</v>
      </c>
      <c r="JS23" s="24">
        <v>13714.65107</v>
      </c>
      <c r="JT23" s="24">
        <v>14365.05632</v>
      </c>
      <c r="JU23" s="24">
        <v>9097.5113330000004</v>
      </c>
      <c r="JV23" s="24">
        <v>14391.057720000001</v>
      </c>
      <c r="JW23" s="24">
        <v>5571</v>
      </c>
      <c r="JX23" s="24">
        <v>4427</v>
      </c>
      <c r="JY23" s="24">
        <v>5653</v>
      </c>
      <c r="JZ23" s="24">
        <v>5709</v>
      </c>
      <c r="KA23" s="24">
        <v>5791</v>
      </c>
      <c r="KB23" s="24">
        <v>6774</v>
      </c>
      <c r="KC23" s="24">
        <v>5213</v>
      </c>
      <c r="KD23" s="24">
        <v>5384</v>
      </c>
      <c r="KE23" s="24">
        <v>4341</v>
      </c>
      <c r="KF23" s="24">
        <v>5382</v>
      </c>
      <c r="KG23" s="24">
        <v>6292</v>
      </c>
      <c r="KH23" s="24">
        <v>3977</v>
      </c>
      <c r="KI23" s="24">
        <v>6345</v>
      </c>
      <c r="KJ23" s="24">
        <v>6438</v>
      </c>
      <c r="KK23" s="24">
        <v>7221</v>
      </c>
      <c r="KL23" s="24">
        <v>7298</v>
      </c>
      <c r="KM23" s="24">
        <v>5514</v>
      </c>
      <c r="KN23" s="24">
        <v>5351</v>
      </c>
      <c r="KO23" s="24">
        <v>3669</v>
      </c>
      <c r="KP23" s="24">
        <v>6007</v>
      </c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</row>
    <row r="24" spans="1:342" x14ac:dyDescent="0.25">
      <c r="A24">
        <v>23</v>
      </c>
      <c r="B24" t="s">
        <v>518</v>
      </c>
      <c r="C24" s="24">
        <v>1586</v>
      </c>
      <c r="D24" s="24">
        <v>32</v>
      </c>
      <c r="E24" s="24">
        <v>1472</v>
      </c>
      <c r="F24" s="24">
        <v>697</v>
      </c>
      <c r="G24" s="24">
        <v>318</v>
      </c>
      <c r="H24" s="24">
        <v>97</v>
      </c>
      <c r="I24" s="24">
        <v>362</v>
      </c>
      <c r="J24" s="24">
        <v>194</v>
      </c>
      <c r="K24" s="24">
        <v>143</v>
      </c>
      <c r="L24" s="24">
        <v>627</v>
      </c>
      <c r="M24" s="24">
        <v>1342</v>
      </c>
      <c r="N24" s="24">
        <v>23</v>
      </c>
      <c r="O24" s="24">
        <v>1261</v>
      </c>
      <c r="P24" s="24">
        <v>623</v>
      </c>
      <c r="Q24" s="24">
        <v>263</v>
      </c>
      <c r="R24" s="24">
        <v>83</v>
      </c>
      <c r="S24" s="24">
        <v>296</v>
      </c>
      <c r="T24" s="24"/>
      <c r="U24" s="24">
        <v>129</v>
      </c>
      <c r="V24" s="24">
        <v>505</v>
      </c>
      <c r="W24" s="24">
        <v>244</v>
      </c>
      <c r="X24" s="24">
        <v>9</v>
      </c>
      <c r="Y24" s="24">
        <v>211</v>
      </c>
      <c r="Z24" s="24">
        <v>74</v>
      </c>
      <c r="AA24" s="24">
        <v>55</v>
      </c>
      <c r="AB24" s="24">
        <v>14</v>
      </c>
      <c r="AC24" s="24">
        <v>66</v>
      </c>
      <c r="AD24" s="24">
        <v>194</v>
      </c>
      <c r="AE24" s="24">
        <v>14</v>
      </c>
      <c r="AF24" s="24">
        <v>122</v>
      </c>
      <c r="AG24" s="24">
        <v>865</v>
      </c>
      <c r="AH24" s="24">
        <v>27</v>
      </c>
      <c r="AI24" s="24">
        <v>790</v>
      </c>
      <c r="AJ24" s="24">
        <v>458</v>
      </c>
      <c r="AK24" s="24">
        <v>191</v>
      </c>
      <c r="AL24" s="24">
        <v>62</v>
      </c>
      <c r="AM24" s="24">
        <v>331</v>
      </c>
      <c r="AN24" s="24">
        <v>142</v>
      </c>
      <c r="AO24" s="24">
        <v>53</v>
      </c>
      <c r="AP24" s="24">
        <v>563</v>
      </c>
      <c r="AQ24" s="24">
        <v>389</v>
      </c>
      <c r="AR24" s="24">
        <v>5</v>
      </c>
      <c r="AS24" s="24">
        <v>360</v>
      </c>
      <c r="AT24" s="24">
        <v>104</v>
      </c>
      <c r="AU24" s="24">
        <v>73</v>
      </c>
      <c r="AV24" s="24">
        <v>22</v>
      </c>
      <c r="AW24" s="24">
        <v>23</v>
      </c>
      <c r="AX24" s="24">
        <v>39</v>
      </c>
      <c r="AY24" s="24">
        <v>54</v>
      </c>
      <c r="AZ24" s="24">
        <v>47</v>
      </c>
      <c r="BA24" s="24">
        <v>332</v>
      </c>
      <c r="BB24" s="24"/>
      <c r="BC24" s="24">
        <v>322</v>
      </c>
      <c r="BD24" s="24">
        <v>135</v>
      </c>
      <c r="BE24" s="24">
        <v>54</v>
      </c>
      <c r="BF24" s="24">
        <v>13</v>
      </c>
      <c r="BG24" s="24">
        <v>8</v>
      </c>
      <c r="BH24" s="24">
        <v>13</v>
      </c>
      <c r="BI24" s="24">
        <v>36</v>
      </c>
      <c r="BJ24" s="24">
        <v>17</v>
      </c>
      <c r="BK24" s="24">
        <v>651</v>
      </c>
      <c r="BL24" s="24">
        <v>13</v>
      </c>
      <c r="BM24" s="24">
        <v>590</v>
      </c>
      <c r="BN24" s="24">
        <v>287</v>
      </c>
      <c r="BO24" s="24">
        <v>129</v>
      </c>
      <c r="BP24" s="24">
        <v>43</v>
      </c>
      <c r="BQ24" s="24">
        <v>166</v>
      </c>
      <c r="BR24" s="24">
        <v>80</v>
      </c>
      <c r="BS24" s="24">
        <v>63</v>
      </c>
      <c r="BT24" s="24">
        <v>292</v>
      </c>
      <c r="BU24" s="24">
        <v>588</v>
      </c>
      <c r="BV24" s="24">
        <v>9</v>
      </c>
      <c r="BW24" s="24">
        <v>539</v>
      </c>
      <c r="BX24" s="24">
        <v>242</v>
      </c>
      <c r="BY24" s="24">
        <v>132</v>
      </c>
      <c r="BZ24" s="24">
        <v>40</v>
      </c>
      <c r="CA24" s="24">
        <v>134</v>
      </c>
      <c r="CB24" s="24">
        <v>77</v>
      </c>
      <c r="CC24" s="24">
        <v>72</v>
      </c>
      <c r="CD24" s="24">
        <v>241</v>
      </c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>
        <v>136</v>
      </c>
      <c r="CP24" s="24">
        <v>1</v>
      </c>
      <c r="CQ24" s="24">
        <v>121</v>
      </c>
      <c r="CR24" s="24">
        <v>53</v>
      </c>
      <c r="CS24" s="24">
        <v>23</v>
      </c>
      <c r="CT24" s="24">
        <v>7</v>
      </c>
      <c r="CU24" s="24">
        <v>32</v>
      </c>
      <c r="CV24" s="24">
        <v>16</v>
      </c>
      <c r="CW24" s="24">
        <v>22</v>
      </c>
      <c r="CX24" s="24">
        <v>61</v>
      </c>
      <c r="CY24" s="24">
        <v>157</v>
      </c>
      <c r="CZ24" s="24"/>
      <c r="DA24" s="24">
        <v>146</v>
      </c>
      <c r="DB24" s="24">
        <v>62</v>
      </c>
      <c r="DC24" s="24">
        <v>32</v>
      </c>
      <c r="DD24" s="24">
        <v>9</v>
      </c>
      <c r="DE24" s="24">
        <v>26</v>
      </c>
      <c r="DF24" s="24">
        <v>17</v>
      </c>
      <c r="DG24" s="24">
        <v>33</v>
      </c>
      <c r="DH24" s="24">
        <v>57</v>
      </c>
      <c r="DI24" s="24">
        <v>171</v>
      </c>
      <c r="DJ24" s="24">
        <v>4</v>
      </c>
      <c r="DK24" s="24">
        <v>154</v>
      </c>
      <c r="DL24" s="24">
        <v>65</v>
      </c>
      <c r="DM24" s="24">
        <v>30</v>
      </c>
      <c r="DN24" s="24">
        <v>8</v>
      </c>
      <c r="DO24" s="24">
        <v>34</v>
      </c>
      <c r="DP24" s="24">
        <v>20</v>
      </c>
      <c r="DQ24" s="24">
        <v>34</v>
      </c>
      <c r="DR24" s="24">
        <v>68</v>
      </c>
      <c r="DS24" s="24">
        <v>378</v>
      </c>
      <c r="DT24" s="24">
        <v>1</v>
      </c>
      <c r="DU24" s="24">
        <v>351</v>
      </c>
      <c r="DV24" s="24">
        <v>164</v>
      </c>
      <c r="DW24" s="24">
        <v>84</v>
      </c>
      <c r="DX24" s="24">
        <v>29</v>
      </c>
      <c r="DY24" s="24">
        <v>86</v>
      </c>
      <c r="DZ24" s="24">
        <v>44</v>
      </c>
      <c r="EA24" s="24">
        <v>51</v>
      </c>
      <c r="EB24" s="24">
        <v>159</v>
      </c>
      <c r="EC24" s="24">
        <v>194</v>
      </c>
      <c r="ED24" s="24">
        <v>1</v>
      </c>
      <c r="EE24" s="24">
        <v>179</v>
      </c>
      <c r="EF24" s="24">
        <v>78</v>
      </c>
      <c r="EG24" s="24">
        <v>35</v>
      </c>
      <c r="EH24" s="24">
        <v>7</v>
      </c>
      <c r="EI24" s="24">
        <v>45</v>
      </c>
      <c r="EJ24" s="24">
        <v>29</v>
      </c>
      <c r="EK24" s="24">
        <v>31</v>
      </c>
      <c r="EL24" s="24">
        <v>84</v>
      </c>
      <c r="EM24" s="24">
        <v>4</v>
      </c>
      <c r="EN24" s="24"/>
      <c r="EO24" s="24">
        <v>4</v>
      </c>
      <c r="EP24" s="24">
        <v>2</v>
      </c>
      <c r="EQ24" s="24"/>
      <c r="ER24" s="24"/>
      <c r="ES24" s="24">
        <v>1</v>
      </c>
      <c r="ET24" s="24">
        <v>1</v>
      </c>
      <c r="EU24" s="24"/>
      <c r="EV24" s="24">
        <v>1</v>
      </c>
      <c r="EW24" s="24">
        <v>43</v>
      </c>
      <c r="EX24" s="24"/>
      <c r="EY24" s="24">
        <v>43</v>
      </c>
      <c r="EZ24" s="24">
        <v>34</v>
      </c>
      <c r="FA24" s="24">
        <v>10</v>
      </c>
      <c r="FB24" s="24">
        <v>4</v>
      </c>
      <c r="FC24" s="24">
        <v>21</v>
      </c>
      <c r="FD24" s="24">
        <v>7</v>
      </c>
      <c r="FE24" s="24">
        <v>6</v>
      </c>
      <c r="FF24" s="24">
        <v>29</v>
      </c>
      <c r="FG24" s="24">
        <v>459</v>
      </c>
      <c r="FH24" s="24">
        <v>9</v>
      </c>
      <c r="FI24" s="24">
        <v>420</v>
      </c>
      <c r="FJ24" s="24">
        <v>215</v>
      </c>
      <c r="FK24" s="24">
        <v>76</v>
      </c>
      <c r="FL24" s="24">
        <v>24</v>
      </c>
      <c r="FM24" s="24">
        <v>136</v>
      </c>
      <c r="FN24" s="24">
        <v>66</v>
      </c>
      <c r="FO24" s="24">
        <v>36</v>
      </c>
      <c r="FP24" s="24">
        <v>226</v>
      </c>
      <c r="FQ24" s="24">
        <v>718</v>
      </c>
      <c r="FR24" s="24">
        <v>14</v>
      </c>
      <c r="FS24" s="24">
        <v>658</v>
      </c>
      <c r="FT24" s="24">
        <v>320</v>
      </c>
      <c r="FU24" s="24">
        <v>130</v>
      </c>
      <c r="FV24" s="24">
        <v>47</v>
      </c>
      <c r="FW24" s="24">
        <v>193</v>
      </c>
      <c r="FX24" s="24">
        <v>97</v>
      </c>
      <c r="FY24" s="24">
        <v>52</v>
      </c>
      <c r="FZ24" s="24">
        <v>315</v>
      </c>
      <c r="GA24" s="24">
        <v>63.927576600000002</v>
      </c>
      <c r="GB24" s="24">
        <v>64.285714290000001</v>
      </c>
      <c r="GC24" s="24">
        <v>63.829787230000001</v>
      </c>
      <c r="GD24" s="24">
        <v>67.1875</v>
      </c>
      <c r="GE24" s="24">
        <v>58.46153846</v>
      </c>
      <c r="GF24" s="24">
        <v>51.06382979</v>
      </c>
      <c r="GG24" s="24">
        <v>70.466321239999999</v>
      </c>
      <c r="GH24" s="24">
        <v>68.041237109999997</v>
      </c>
      <c r="GI24" s="24">
        <v>69.230769230000007</v>
      </c>
      <c r="GJ24" s="24">
        <v>71.74603175</v>
      </c>
      <c r="GK24" s="24">
        <v>29</v>
      </c>
      <c r="GL24" s="24"/>
      <c r="GM24" s="24">
        <v>29</v>
      </c>
      <c r="GN24" s="24">
        <v>13</v>
      </c>
      <c r="GO24" s="24">
        <v>11</v>
      </c>
      <c r="GP24" s="24">
        <v>3</v>
      </c>
      <c r="GQ24" s="24">
        <v>11</v>
      </c>
      <c r="GR24" s="24">
        <v>2</v>
      </c>
      <c r="GS24" s="24">
        <v>4</v>
      </c>
      <c r="GT24" s="24">
        <v>13</v>
      </c>
      <c r="GU24" s="24">
        <v>32</v>
      </c>
      <c r="GV24" s="24"/>
      <c r="GW24" s="24">
        <v>32</v>
      </c>
      <c r="GX24" s="24">
        <v>15</v>
      </c>
      <c r="GY24" s="24">
        <v>13</v>
      </c>
      <c r="GZ24" s="24">
        <v>4</v>
      </c>
      <c r="HA24" s="24">
        <v>12</v>
      </c>
      <c r="HB24" s="24">
        <v>2</v>
      </c>
      <c r="HC24" s="24">
        <v>5</v>
      </c>
      <c r="HD24" s="24">
        <v>14</v>
      </c>
      <c r="HE24" s="24">
        <v>90.625</v>
      </c>
      <c r="HF24" s="24"/>
      <c r="HG24" s="24">
        <v>90.625</v>
      </c>
      <c r="HH24" s="24">
        <v>86.666666669999998</v>
      </c>
      <c r="HI24" s="24">
        <v>84.61538462</v>
      </c>
      <c r="HJ24" s="24">
        <v>75</v>
      </c>
      <c r="HK24" s="24">
        <v>91.666666669999998</v>
      </c>
      <c r="HL24" s="24">
        <v>100</v>
      </c>
      <c r="HM24" s="24">
        <v>80</v>
      </c>
      <c r="HN24" s="24">
        <v>92.857142859999996</v>
      </c>
      <c r="HO24" s="24">
        <v>401</v>
      </c>
      <c r="HP24" s="24">
        <v>10</v>
      </c>
      <c r="HQ24" s="24">
        <v>366</v>
      </c>
      <c r="HR24" s="24">
        <v>180</v>
      </c>
      <c r="HS24" s="24">
        <v>66</v>
      </c>
      <c r="HT24" s="24">
        <v>19</v>
      </c>
      <c r="HU24" s="24">
        <v>114</v>
      </c>
      <c r="HV24" s="24">
        <v>53</v>
      </c>
      <c r="HW24" s="24">
        <v>24</v>
      </c>
      <c r="HX24" s="24">
        <v>195</v>
      </c>
      <c r="HY24" s="24">
        <v>509</v>
      </c>
      <c r="HZ24" s="24">
        <v>14</v>
      </c>
      <c r="IA24" s="24">
        <v>466</v>
      </c>
      <c r="IB24" s="24">
        <v>233</v>
      </c>
      <c r="IC24" s="24">
        <v>86</v>
      </c>
      <c r="ID24" s="24">
        <v>26</v>
      </c>
      <c r="IE24" s="24">
        <v>143</v>
      </c>
      <c r="IF24" s="24">
        <v>69</v>
      </c>
      <c r="IG24" s="24">
        <v>36</v>
      </c>
      <c r="IH24" s="24">
        <v>249</v>
      </c>
      <c r="II24" s="24">
        <v>78.781925340000001</v>
      </c>
      <c r="IJ24" s="24">
        <v>71.428571430000005</v>
      </c>
      <c r="IK24" s="24">
        <v>78.540772529999998</v>
      </c>
      <c r="IL24" s="24">
        <v>77.253218880000006</v>
      </c>
      <c r="IM24" s="24">
        <v>76.744186049999996</v>
      </c>
      <c r="IN24" s="24">
        <v>73.07692308</v>
      </c>
      <c r="IO24" s="24">
        <v>79.720279719999994</v>
      </c>
      <c r="IP24" s="24">
        <v>76.811594200000002</v>
      </c>
      <c r="IQ24" s="24">
        <v>66.666666669999998</v>
      </c>
      <c r="IR24" s="24">
        <v>78.313253009999997</v>
      </c>
      <c r="IS24" s="24">
        <v>6378488.8399999999</v>
      </c>
      <c r="IT24" s="24">
        <v>207231</v>
      </c>
      <c r="IU24" s="24">
        <v>5841275.9199999999</v>
      </c>
      <c r="IV24" s="24">
        <v>3142802.24</v>
      </c>
      <c r="IW24" s="24">
        <v>1026408.38</v>
      </c>
      <c r="IX24" s="24">
        <v>308065.38</v>
      </c>
      <c r="IY24" s="24">
        <v>1834171.66</v>
      </c>
      <c r="IZ24" s="24">
        <v>704120.22</v>
      </c>
      <c r="JA24" s="24">
        <v>295863</v>
      </c>
      <c r="JB24" s="24">
        <v>2959869.86</v>
      </c>
      <c r="JC24" s="24">
        <v>401</v>
      </c>
      <c r="JD24" s="24">
        <v>10</v>
      </c>
      <c r="JE24" s="24">
        <v>366</v>
      </c>
      <c r="JF24" s="24">
        <v>180</v>
      </c>
      <c r="JG24" s="24">
        <v>66</v>
      </c>
      <c r="JH24" s="24">
        <v>19</v>
      </c>
      <c r="JI24" s="24">
        <v>114</v>
      </c>
      <c r="JJ24" s="24">
        <v>53</v>
      </c>
      <c r="JK24" s="24">
        <v>24</v>
      </c>
      <c r="JL24" s="24">
        <v>195</v>
      </c>
      <c r="JM24" s="24">
        <v>15906.455959999999</v>
      </c>
      <c r="JN24" s="24">
        <v>20723.099999999999</v>
      </c>
      <c r="JO24" s="24">
        <v>15959.770270000001</v>
      </c>
      <c r="JP24" s="24">
        <v>17460.012439999999</v>
      </c>
      <c r="JQ24" s="24">
        <v>15551.64212</v>
      </c>
      <c r="JR24" s="24">
        <v>16213.96737</v>
      </c>
      <c r="JS24" s="24">
        <v>16089.22509</v>
      </c>
      <c r="JT24" s="24">
        <v>13285.28717</v>
      </c>
      <c r="JU24" s="24">
        <v>12327.625</v>
      </c>
      <c r="JV24" s="24">
        <v>15178.81979</v>
      </c>
      <c r="JW24" s="24">
        <v>5188</v>
      </c>
      <c r="JX24" s="24">
        <v>5760</v>
      </c>
      <c r="JY24" s="24">
        <v>5175</v>
      </c>
      <c r="JZ24" s="24">
        <v>5389</v>
      </c>
      <c r="KA24" s="24">
        <v>6028</v>
      </c>
      <c r="KB24" s="24">
        <v>3876</v>
      </c>
      <c r="KC24" s="24">
        <v>4652</v>
      </c>
      <c r="KD24" s="24">
        <v>5391</v>
      </c>
      <c r="KE24" s="24">
        <v>3176</v>
      </c>
      <c r="KF24" s="24">
        <v>4969</v>
      </c>
      <c r="KG24" s="24">
        <v>6340</v>
      </c>
      <c r="KH24" s="24">
        <v>6479</v>
      </c>
      <c r="KI24" s="24">
        <v>6391</v>
      </c>
      <c r="KJ24" s="24">
        <v>6807</v>
      </c>
      <c r="KK24" s="24">
        <v>6177</v>
      </c>
      <c r="KL24" s="24">
        <v>7078</v>
      </c>
      <c r="KM24" s="24">
        <v>6416</v>
      </c>
      <c r="KN24" s="24">
        <v>5247</v>
      </c>
      <c r="KO24" s="24">
        <v>5655</v>
      </c>
      <c r="KP24" s="24">
        <v>6395</v>
      </c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</row>
    <row r="25" spans="1:342" x14ac:dyDescent="0.25">
      <c r="A25">
        <v>24</v>
      </c>
      <c r="B25" t="s">
        <v>532</v>
      </c>
      <c r="C25" s="24">
        <v>905</v>
      </c>
      <c r="D25" s="24">
        <v>2</v>
      </c>
      <c r="E25" s="24">
        <v>868</v>
      </c>
      <c r="F25" s="24">
        <v>381</v>
      </c>
      <c r="G25" s="24">
        <v>226</v>
      </c>
      <c r="H25" s="24">
        <v>97</v>
      </c>
      <c r="I25" s="24">
        <v>123</v>
      </c>
      <c r="J25" s="24">
        <v>116</v>
      </c>
      <c r="K25" s="24">
        <v>43</v>
      </c>
      <c r="L25" s="24">
        <v>264</v>
      </c>
      <c r="M25" s="24">
        <v>761</v>
      </c>
      <c r="N25" s="24">
        <v>2</v>
      </c>
      <c r="O25" s="24">
        <v>740</v>
      </c>
      <c r="P25" s="24">
        <v>343</v>
      </c>
      <c r="Q25" s="24">
        <v>189</v>
      </c>
      <c r="R25" s="24">
        <v>82</v>
      </c>
      <c r="S25" s="24">
        <v>102</v>
      </c>
      <c r="T25" s="24"/>
      <c r="U25" s="24">
        <v>35</v>
      </c>
      <c r="V25" s="24">
        <v>218</v>
      </c>
      <c r="W25" s="24">
        <v>144</v>
      </c>
      <c r="X25" s="24"/>
      <c r="Y25" s="24">
        <v>128</v>
      </c>
      <c r="Z25" s="24">
        <v>38</v>
      </c>
      <c r="AA25" s="24">
        <v>37</v>
      </c>
      <c r="AB25" s="24">
        <v>15</v>
      </c>
      <c r="AC25" s="24">
        <v>21</v>
      </c>
      <c r="AD25" s="24">
        <v>116</v>
      </c>
      <c r="AE25" s="24">
        <v>8</v>
      </c>
      <c r="AF25" s="24">
        <v>46</v>
      </c>
      <c r="AG25" s="24">
        <v>336</v>
      </c>
      <c r="AH25" s="24">
        <v>2</v>
      </c>
      <c r="AI25" s="24">
        <v>318</v>
      </c>
      <c r="AJ25" s="24">
        <v>183</v>
      </c>
      <c r="AK25" s="24">
        <v>96</v>
      </c>
      <c r="AL25" s="24">
        <v>44</v>
      </c>
      <c r="AM25" s="24">
        <v>106</v>
      </c>
      <c r="AN25" s="24">
        <v>65</v>
      </c>
      <c r="AO25" s="24">
        <v>21</v>
      </c>
      <c r="AP25" s="24">
        <v>218</v>
      </c>
      <c r="AQ25" s="24">
        <v>274</v>
      </c>
      <c r="AR25" s="24"/>
      <c r="AS25" s="24">
        <v>267</v>
      </c>
      <c r="AT25" s="24">
        <v>82</v>
      </c>
      <c r="AU25" s="24">
        <v>74</v>
      </c>
      <c r="AV25" s="24">
        <v>32</v>
      </c>
      <c r="AW25" s="24">
        <v>14</v>
      </c>
      <c r="AX25" s="24">
        <v>33</v>
      </c>
      <c r="AY25" s="24">
        <v>14</v>
      </c>
      <c r="AZ25" s="24">
        <v>35</v>
      </c>
      <c r="BA25" s="24">
        <v>295</v>
      </c>
      <c r="BB25" s="24"/>
      <c r="BC25" s="24">
        <v>283</v>
      </c>
      <c r="BD25" s="24">
        <v>116</v>
      </c>
      <c r="BE25" s="24">
        <v>56</v>
      </c>
      <c r="BF25" s="24">
        <v>21</v>
      </c>
      <c r="BG25" s="24">
        <v>3</v>
      </c>
      <c r="BH25" s="24">
        <v>18</v>
      </c>
      <c r="BI25" s="24">
        <v>8</v>
      </c>
      <c r="BJ25" s="24">
        <v>11</v>
      </c>
      <c r="BK25" s="24">
        <v>1051</v>
      </c>
      <c r="BL25" s="24">
        <v>3</v>
      </c>
      <c r="BM25" s="24">
        <v>1019</v>
      </c>
      <c r="BN25" s="24">
        <v>443</v>
      </c>
      <c r="BO25" s="24">
        <v>222</v>
      </c>
      <c r="BP25" s="24">
        <v>84</v>
      </c>
      <c r="BQ25" s="24">
        <v>168</v>
      </c>
      <c r="BR25" s="24">
        <v>136</v>
      </c>
      <c r="BS25" s="24">
        <v>49</v>
      </c>
      <c r="BT25" s="24">
        <v>323</v>
      </c>
      <c r="BU25" s="24">
        <v>659</v>
      </c>
      <c r="BV25" s="24">
        <v>2</v>
      </c>
      <c r="BW25" s="24">
        <v>637</v>
      </c>
      <c r="BX25" s="24">
        <v>285</v>
      </c>
      <c r="BY25" s="24">
        <v>178</v>
      </c>
      <c r="BZ25" s="24">
        <v>81</v>
      </c>
      <c r="CA25" s="24">
        <v>97</v>
      </c>
      <c r="CB25" s="24">
        <v>86</v>
      </c>
      <c r="CC25" s="24">
        <v>32</v>
      </c>
      <c r="CD25" s="24">
        <v>209</v>
      </c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>
        <v>40</v>
      </c>
      <c r="CP25" s="24"/>
      <c r="CQ25" s="24">
        <v>39</v>
      </c>
      <c r="CR25" s="24">
        <v>21</v>
      </c>
      <c r="CS25" s="24">
        <v>18</v>
      </c>
      <c r="CT25" s="24">
        <v>10</v>
      </c>
      <c r="CU25" s="24">
        <v>2</v>
      </c>
      <c r="CV25" s="24">
        <v>9</v>
      </c>
      <c r="CW25" s="24">
        <v>5</v>
      </c>
      <c r="CX25" s="24">
        <v>16</v>
      </c>
      <c r="CY25" s="24">
        <v>105</v>
      </c>
      <c r="CZ25" s="24"/>
      <c r="DA25" s="24">
        <v>104</v>
      </c>
      <c r="DB25" s="24">
        <v>56</v>
      </c>
      <c r="DC25" s="24">
        <v>56</v>
      </c>
      <c r="DD25" s="24">
        <v>25</v>
      </c>
      <c r="DE25" s="24">
        <v>21</v>
      </c>
      <c r="DF25" s="24">
        <v>20</v>
      </c>
      <c r="DG25" s="24">
        <v>13</v>
      </c>
      <c r="DH25" s="24">
        <v>49</v>
      </c>
      <c r="DI25" s="24">
        <v>9</v>
      </c>
      <c r="DJ25" s="24"/>
      <c r="DK25" s="24">
        <v>9</v>
      </c>
      <c r="DL25" s="24">
        <v>4</v>
      </c>
      <c r="DM25" s="24">
        <v>2</v>
      </c>
      <c r="DN25" s="24">
        <v>1</v>
      </c>
      <c r="DO25" s="24">
        <v>1</v>
      </c>
      <c r="DP25" s="24">
        <v>2</v>
      </c>
      <c r="DQ25" s="24">
        <v>1</v>
      </c>
      <c r="DR25" s="24">
        <v>4</v>
      </c>
      <c r="DS25" s="24">
        <v>303</v>
      </c>
      <c r="DT25" s="24">
        <v>1</v>
      </c>
      <c r="DU25" s="24">
        <v>300</v>
      </c>
      <c r="DV25" s="24">
        <v>138</v>
      </c>
      <c r="DW25" s="24">
        <v>77</v>
      </c>
      <c r="DX25" s="24">
        <v>32</v>
      </c>
      <c r="DY25" s="24">
        <v>37</v>
      </c>
      <c r="DZ25" s="24">
        <v>37</v>
      </c>
      <c r="EA25" s="24">
        <v>13</v>
      </c>
      <c r="EB25" s="24">
        <v>92</v>
      </c>
      <c r="EC25" s="24">
        <v>146</v>
      </c>
      <c r="ED25" s="24"/>
      <c r="EE25" s="24">
        <v>143</v>
      </c>
      <c r="EF25" s="24">
        <v>65</v>
      </c>
      <c r="EG25" s="24">
        <v>47</v>
      </c>
      <c r="EH25" s="24">
        <v>18</v>
      </c>
      <c r="EI25" s="24">
        <v>15</v>
      </c>
      <c r="EJ25" s="24">
        <v>20</v>
      </c>
      <c r="EK25" s="24">
        <v>6</v>
      </c>
      <c r="EL25" s="24">
        <v>44</v>
      </c>
      <c r="EM25" s="24">
        <v>2</v>
      </c>
      <c r="EN25" s="24"/>
      <c r="EO25" s="24">
        <v>2</v>
      </c>
      <c r="EP25" s="24"/>
      <c r="EQ25" s="24">
        <v>2</v>
      </c>
      <c r="ER25" s="24">
        <v>2</v>
      </c>
      <c r="ES25" s="24"/>
      <c r="ET25" s="24">
        <v>1</v>
      </c>
      <c r="EU25" s="24"/>
      <c r="EV25" s="24">
        <v>1</v>
      </c>
      <c r="EW25" s="24">
        <v>22</v>
      </c>
      <c r="EX25" s="24"/>
      <c r="EY25" s="24">
        <v>22</v>
      </c>
      <c r="EZ25" s="24">
        <v>18</v>
      </c>
      <c r="FA25" s="24">
        <v>10</v>
      </c>
      <c r="FB25" s="24">
        <v>6</v>
      </c>
      <c r="FC25" s="24">
        <v>4</v>
      </c>
      <c r="FD25" s="24">
        <v>3</v>
      </c>
      <c r="FE25" s="24">
        <v>3</v>
      </c>
      <c r="FF25" s="24">
        <v>10</v>
      </c>
      <c r="FG25" s="24">
        <v>709</v>
      </c>
      <c r="FH25" s="24">
        <v>9</v>
      </c>
      <c r="FI25" s="24">
        <v>678</v>
      </c>
      <c r="FJ25" s="24">
        <v>292</v>
      </c>
      <c r="FK25" s="24">
        <v>115</v>
      </c>
      <c r="FL25" s="24">
        <v>36</v>
      </c>
      <c r="FM25" s="24">
        <v>106</v>
      </c>
      <c r="FN25" s="24">
        <v>73</v>
      </c>
      <c r="FO25" s="24">
        <v>25</v>
      </c>
      <c r="FP25" s="24">
        <v>211</v>
      </c>
      <c r="FQ25" s="24">
        <v>1337</v>
      </c>
      <c r="FR25" s="24">
        <v>11</v>
      </c>
      <c r="FS25" s="24">
        <v>1281</v>
      </c>
      <c r="FT25" s="24">
        <v>576</v>
      </c>
      <c r="FU25" s="24">
        <v>245</v>
      </c>
      <c r="FV25" s="24">
        <v>85</v>
      </c>
      <c r="FW25" s="24">
        <v>210</v>
      </c>
      <c r="FX25" s="24">
        <v>131</v>
      </c>
      <c r="FY25" s="24">
        <v>57</v>
      </c>
      <c r="FZ25" s="24">
        <v>368</v>
      </c>
      <c r="GA25" s="24">
        <v>53.029169779999997</v>
      </c>
      <c r="GB25" s="24">
        <v>81.818181820000007</v>
      </c>
      <c r="GC25" s="24">
        <v>52.927400470000002</v>
      </c>
      <c r="GD25" s="24">
        <v>50.694444439999998</v>
      </c>
      <c r="GE25" s="24">
        <v>46.938775509999999</v>
      </c>
      <c r="GF25" s="24">
        <v>42.352941180000002</v>
      </c>
      <c r="GG25" s="24">
        <v>50.47619048</v>
      </c>
      <c r="GH25" s="24">
        <v>55.725190840000003</v>
      </c>
      <c r="GI25" s="24">
        <v>43.85964912</v>
      </c>
      <c r="GJ25" s="24">
        <v>57.336956520000001</v>
      </c>
      <c r="GK25" s="24">
        <v>44</v>
      </c>
      <c r="GL25" s="24">
        <v>1</v>
      </c>
      <c r="GM25" s="24">
        <v>42</v>
      </c>
      <c r="GN25" s="24">
        <v>18</v>
      </c>
      <c r="GO25" s="24">
        <v>9</v>
      </c>
      <c r="GP25" s="24">
        <v>0</v>
      </c>
      <c r="GQ25" s="24">
        <v>5</v>
      </c>
      <c r="GR25" s="24">
        <v>9</v>
      </c>
      <c r="GS25" s="24">
        <v>4</v>
      </c>
      <c r="GT25" s="24">
        <v>15</v>
      </c>
      <c r="GU25" s="24">
        <v>65</v>
      </c>
      <c r="GV25" s="24">
        <v>1</v>
      </c>
      <c r="GW25" s="24">
        <v>63</v>
      </c>
      <c r="GX25" s="24">
        <v>24</v>
      </c>
      <c r="GY25" s="24">
        <v>12</v>
      </c>
      <c r="GZ25" s="24">
        <v>2</v>
      </c>
      <c r="HA25" s="24">
        <v>10</v>
      </c>
      <c r="HB25" s="24">
        <v>12</v>
      </c>
      <c r="HC25" s="24">
        <v>5</v>
      </c>
      <c r="HD25" s="24">
        <v>23</v>
      </c>
      <c r="HE25" s="24">
        <v>67.692307690000007</v>
      </c>
      <c r="HF25" s="24">
        <v>100</v>
      </c>
      <c r="HG25" s="24">
        <v>66.666666669999998</v>
      </c>
      <c r="HH25" s="24">
        <v>75</v>
      </c>
      <c r="HI25" s="24">
        <v>75</v>
      </c>
      <c r="HJ25" s="24">
        <v>0</v>
      </c>
      <c r="HK25" s="24">
        <v>50</v>
      </c>
      <c r="HL25" s="24">
        <v>75</v>
      </c>
      <c r="HM25" s="24">
        <v>80</v>
      </c>
      <c r="HN25" s="24">
        <v>65.217391300000003</v>
      </c>
      <c r="HO25" s="24">
        <v>946</v>
      </c>
      <c r="HP25" s="24">
        <v>10</v>
      </c>
      <c r="HQ25" s="24">
        <v>882</v>
      </c>
      <c r="HR25" s="24">
        <v>393</v>
      </c>
      <c r="HS25" s="24">
        <v>143</v>
      </c>
      <c r="HT25" s="24">
        <v>44</v>
      </c>
      <c r="HU25" s="24">
        <v>121</v>
      </c>
      <c r="HV25" s="24">
        <v>97</v>
      </c>
      <c r="HW25" s="24">
        <v>18</v>
      </c>
      <c r="HX25" s="24">
        <v>250</v>
      </c>
      <c r="HY25" s="24">
        <v>1126</v>
      </c>
      <c r="HZ25" s="24">
        <v>13</v>
      </c>
      <c r="IA25" s="24">
        <v>1051</v>
      </c>
      <c r="IB25" s="24">
        <v>460</v>
      </c>
      <c r="IC25" s="24">
        <v>176</v>
      </c>
      <c r="ID25" s="24">
        <v>54</v>
      </c>
      <c r="IE25" s="24">
        <v>147</v>
      </c>
      <c r="IF25" s="24">
        <v>116</v>
      </c>
      <c r="IG25" s="24">
        <v>24</v>
      </c>
      <c r="IH25" s="24">
        <v>293</v>
      </c>
      <c r="II25" s="24">
        <v>84.014209589999993</v>
      </c>
      <c r="IJ25" s="24">
        <v>76.92307692</v>
      </c>
      <c r="IK25" s="24">
        <v>83.920076120000004</v>
      </c>
      <c r="IL25" s="24">
        <v>85.434782609999999</v>
      </c>
      <c r="IM25" s="24">
        <v>81.25</v>
      </c>
      <c r="IN25" s="24">
        <v>81.481481479999999</v>
      </c>
      <c r="IO25" s="24">
        <v>82.31292517</v>
      </c>
      <c r="IP25" s="24">
        <v>83.620689659999996</v>
      </c>
      <c r="IQ25" s="24">
        <v>75</v>
      </c>
      <c r="IR25" s="24">
        <v>85.324232080000002</v>
      </c>
      <c r="IS25" s="24">
        <v>13225079.98</v>
      </c>
      <c r="IT25" s="24">
        <v>186426.04</v>
      </c>
      <c r="IU25" s="24">
        <v>12448872.16</v>
      </c>
      <c r="IV25" s="24">
        <v>5760401.2800000003</v>
      </c>
      <c r="IW25" s="24">
        <v>2068679.42</v>
      </c>
      <c r="IX25" s="24">
        <v>592180.28</v>
      </c>
      <c r="IY25" s="24">
        <v>1535935.82</v>
      </c>
      <c r="IZ25" s="24">
        <v>1236231.8600000001</v>
      </c>
      <c r="JA25" s="24">
        <v>285930.28000000003</v>
      </c>
      <c r="JB25" s="24">
        <v>3319822.3</v>
      </c>
      <c r="JC25" s="24">
        <v>946</v>
      </c>
      <c r="JD25" s="24">
        <v>10</v>
      </c>
      <c r="JE25" s="24">
        <v>882</v>
      </c>
      <c r="JF25" s="24">
        <v>393</v>
      </c>
      <c r="JG25" s="24">
        <v>143</v>
      </c>
      <c r="JH25" s="24">
        <v>44</v>
      </c>
      <c r="JI25" s="24">
        <v>121</v>
      </c>
      <c r="JJ25" s="24">
        <v>97</v>
      </c>
      <c r="JK25" s="24">
        <v>18</v>
      </c>
      <c r="JL25" s="24">
        <v>250</v>
      </c>
      <c r="JM25" s="24">
        <v>13979.999980000001</v>
      </c>
      <c r="JN25" s="24">
        <v>18642.603999999999</v>
      </c>
      <c r="JO25" s="24">
        <v>14114.36753</v>
      </c>
      <c r="JP25" s="24">
        <v>14657.509620000001</v>
      </c>
      <c r="JQ25" s="24">
        <v>14466.289650000001</v>
      </c>
      <c r="JR25" s="24">
        <v>13458.64273</v>
      </c>
      <c r="JS25" s="24">
        <v>12693.68446</v>
      </c>
      <c r="JT25" s="24">
        <v>12744.65835</v>
      </c>
      <c r="JU25" s="24">
        <v>15885.01556</v>
      </c>
      <c r="JV25" s="24">
        <v>13279.289199999999</v>
      </c>
      <c r="JW25" s="24">
        <v>5148</v>
      </c>
      <c r="JX25" s="24">
        <v>4934</v>
      </c>
      <c r="JY25" s="24">
        <v>5210</v>
      </c>
      <c r="JZ25" s="24">
        <v>4982</v>
      </c>
      <c r="KA25" s="24">
        <v>4982</v>
      </c>
      <c r="KB25" s="24">
        <v>5120</v>
      </c>
      <c r="KC25" s="24">
        <v>4590</v>
      </c>
      <c r="KD25" s="24">
        <v>5770</v>
      </c>
      <c r="KE25" s="24">
        <v>5257</v>
      </c>
      <c r="KF25" s="24">
        <v>5257</v>
      </c>
      <c r="KG25" s="24">
        <v>5503</v>
      </c>
      <c r="KH25" s="24">
        <v>7500</v>
      </c>
      <c r="KI25" s="24">
        <v>5537</v>
      </c>
      <c r="KJ25" s="24">
        <v>5619</v>
      </c>
      <c r="KK25" s="24">
        <v>5347</v>
      </c>
      <c r="KL25" s="24">
        <v>4886</v>
      </c>
      <c r="KM25" s="24">
        <v>4743</v>
      </c>
      <c r="KN25" s="24">
        <v>5062</v>
      </c>
      <c r="KO25" s="24">
        <v>7037</v>
      </c>
      <c r="KP25" s="24">
        <v>5170</v>
      </c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D25"/>
  <sheetViews>
    <sheetView workbookViewId="0">
      <selection activeCell="C2" sqref="C2:MD25"/>
    </sheetView>
  </sheetViews>
  <sheetFormatPr defaultRowHeight="15" x14ac:dyDescent="0.25"/>
  <cols>
    <col min="1" max="1" width="3" bestFit="1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>
        <v>67</v>
      </c>
      <c r="E2">
        <v>63</v>
      </c>
      <c r="F2">
        <v>32</v>
      </c>
      <c r="G2">
        <v>30</v>
      </c>
      <c r="H2">
        <v>10</v>
      </c>
      <c r="I2">
        <v>7</v>
      </c>
      <c r="J2">
        <v>13</v>
      </c>
      <c r="L2">
        <v>21</v>
      </c>
      <c r="M2">
        <v>53</v>
      </c>
      <c r="O2">
        <v>50</v>
      </c>
      <c r="P2">
        <v>30</v>
      </c>
      <c r="Q2">
        <v>26</v>
      </c>
      <c r="R2">
        <v>8</v>
      </c>
      <c r="S2">
        <v>7</v>
      </c>
      <c r="V2">
        <v>18</v>
      </c>
      <c r="W2">
        <v>14</v>
      </c>
      <c r="Y2">
        <v>13</v>
      </c>
      <c r="Z2">
        <v>2</v>
      </c>
      <c r="AA2">
        <v>4</v>
      </c>
      <c r="AB2">
        <v>2</v>
      </c>
      <c r="AD2">
        <v>13</v>
      </c>
      <c r="AF2">
        <v>3</v>
      </c>
      <c r="AG2">
        <v>26</v>
      </c>
      <c r="AI2">
        <v>23</v>
      </c>
      <c r="AJ2">
        <v>11</v>
      </c>
      <c r="AK2">
        <v>12</v>
      </c>
      <c r="AL2">
        <v>5</v>
      </c>
      <c r="AM2">
        <v>7</v>
      </c>
      <c r="AN2">
        <v>5</v>
      </c>
      <c r="AP2">
        <v>14</v>
      </c>
      <c r="AQ2">
        <v>26</v>
      </c>
      <c r="AS2">
        <v>26</v>
      </c>
      <c r="AT2">
        <v>12</v>
      </c>
      <c r="AU2">
        <v>10</v>
      </c>
      <c r="AV2">
        <v>3</v>
      </c>
      <c r="AX2">
        <v>7</v>
      </c>
      <c r="AZ2">
        <v>6</v>
      </c>
      <c r="BA2">
        <v>15</v>
      </c>
      <c r="BC2">
        <v>14</v>
      </c>
      <c r="BD2">
        <v>9</v>
      </c>
      <c r="BE2">
        <v>8</v>
      </c>
      <c r="BF2">
        <v>2</v>
      </c>
      <c r="BH2">
        <v>1</v>
      </c>
      <c r="BJ2">
        <v>1</v>
      </c>
      <c r="BK2">
        <v>78</v>
      </c>
      <c r="BL2">
        <v>2</v>
      </c>
      <c r="BM2">
        <v>72</v>
      </c>
      <c r="BN2">
        <v>37</v>
      </c>
      <c r="BO2">
        <v>26</v>
      </c>
      <c r="BP2">
        <v>11</v>
      </c>
      <c r="BQ2">
        <v>11</v>
      </c>
      <c r="BR2">
        <v>13</v>
      </c>
      <c r="BS2">
        <v>1</v>
      </c>
      <c r="BT2">
        <v>27</v>
      </c>
      <c r="BU2">
        <v>19</v>
      </c>
      <c r="BW2">
        <v>17</v>
      </c>
      <c r="BX2">
        <v>11</v>
      </c>
      <c r="BY2">
        <v>10</v>
      </c>
      <c r="BZ2">
        <v>4</v>
      </c>
      <c r="CA2">
        <v>3</v>
      </c>
      <c r="CB2">
        <v>5</v>
      </c>
      <c r="CD2">
        <v>11</v>
      </c>
      <c r="CO2">
        <v>1</v>
      </c>
      <c r="CQ2">
        <v>1</v>
      </c>
      <c r="CR2">
        <v>1</v>
      </c>
      <c r="CS2">
        <v>1</v>
      </c>
      <c r="CV2">
        <v>1</v>
      </c>
      <c r="CX2">
        <v>1</v>
      </c>
      <c r="CY2">
        <v>2</v>
      </c>
      <c r="DA2">
        <v>2</v>
      </c>
      <c r="DB2">
        <v>2</v>
      </c>
      <c r="DC2">
        <v>2</v>
      </c>
      <c r="DF2">
        <v>1</v>
      </c>
      <c r="DH2">
        <v>2</v>
      </c>
      <c r="DI2">
        <v>2</v>
      </c>
      <c r="DK2">
        <v>2</v>
      </c>
      <c r="DL2">
        <v>2</v>
      </c>
      <c r="DM2">
        <v>2</v>
      </c>
      <c r="DP2">
        <v>1</v>
      </c>
      <c r="DR2">
        <v>2</v>
      </c>
      <c r="DS2">
        <v>10</v>
      </c>
      <c r="DU2">
        <v>10</v>
      </c>
      <c r="DV2">
        <v>7</v>
      </c>
      <c r="DW2">
        <v>6</v>
      </c>
      <c r="DX2">
        <v>1</v>
      </c>
      <c r="DY2">
        <v>1</v>
      </c>
      <c r="DZ2">
        <v>3</v>
      </c>
      <c r="EB2">
        <v>6</v>
      </c>
      <c r="EC2">
        <v>3</v>
      </c>
      <c r="EE2">
        <v>2</v>
      </c>
      <c r="EF2">
        <v>2</v>
      </c>
      <c r="EG2">
        <v>2</v>
      </c>
      <c r="EH2">
        <v>1</v>
      </c>
      <c r="EI2">
        <v>1</v>
      </c>
      <c r="EL2">
        <v>1</v>
      </c>
      <c r="EW2">
        <v>2</v>
      </c>
      <c r="EY2">
        <v>2</v>
      </c>
      <c r="EZ2">
        <v>2</v>
      </c>
      <c r="FA2">
        <v>2</v>
      </c>
      <c r="FB2">
        <v>1</v>
      </c>
      <c r="FC2">
        <v>1</v>
      </c>
      <c r="FF2">
        <v>1</v>
      </c>
      <c r="FG2">
        <v>83</v>
      </c>
      <c r="FH2">
        <v>3</v>
      </c>
      <c r="FI2">
        <v>78</v>
      </c>
      <c r="FJ2">
        <v>34</v>
      </c>
      <c r="FK2">
        <v>27</v>
      </c>
      <c r="FL2">
        <v>11</v>
      </c>
      <c r="FM2">
        <v>12</v>
      </c>
      <c r="FN2">
        <v>16</v>
      </c>
      <c r="FO2">
        <v>2</v>
      </c>
      <c r="FP2">
        <v>27</v>
      </c>
      <c r="FQ2">
        <v>138</v>
      </c>
      <c r="FR2">
        <v>4</v>
      </c>
      <c r="FS2">
        <v>127</v>
      </c>
      <c r="FT2">
        <v>57</v>
      </c>
      <c r="FU2">
        <v>46</v>
      </c>
      <c r="FV2">
        <v>14</v>
      </c>
      <c r="FW2">
        <v>18</v>
      </c>
      <c r="FX2">
        <v>23</v>
      </c>
      <c r="FY2">
        <v>5</v>
      </c>
      <c r="FZ2">
        <v>43</v>
      </c>
      <c r="GA2">
        <v>60.144927539999998</v>
      </c>
      <c r="GB2">
        <v>75</v>
      </c>
      <c r="GC2">
        <v>61.417322830000003</v>
      </c>
      <c r="GD2">
        <v>59.649122810000001</v>
      </c>
      <c r="GE2">
        <v>58.695652170000002</v>
      </c>
      <c r="GF2">
        <v>78.571428569999995</v>
      </c>
      <c r="GG2">
        <v>66.666666669999998</v>
      </c>
      <c r="GH2">
        <v>69.565217390000001</v>
      </c>
      <c r="GI2">
        <v>40</v>
      </c>
      <c r="GJ2">
        <v>62.79069767</v>
      </c>
      <c r="GK2">
        <v>3</v>
      </c>
      <c r="GM2">
        <v>3</v>
      </c>
      <c r="GN2">
        <v>1</v>
      </c>
      <c r="GO2">
        <v>2</v>
      </c>
      <c r="GP2">
        <v>2</v>
      </c>
      <c r="GQ2">
        <v>1</v>
      </c>
      <c r="GR2">
        <v>2</v>
      </c>
      <c r="GT2">
        <v>2</v>
      </c>
      <c r="GU2">
        <v>6</v>
      </c>
      <c r="GW2">
        <v>6</v>
      </c>
      <c r="GX2">
        <v>2</v>
      </c>
      <c r="GY2">
        <v>4</v>
      </c>
      <c r="GZ2">
        <v>2</v>
      </c>
      <c r="HA2">
        <v>1</v>
      </c>
      <c r="HB2">
        <v>3</v>
      </c>
      <c r="HD2">
        <v>4</v>
      </c>
      <c r="HE2">
        <v>50</v>
      </c>
      <c r="HG2">
        <v>50</v>
      </c>
      <c r="HH2">
        <v>50</v>
      </c>
      <c r="HI2">
        <v>50</v>
      </c>
      <c r="HJ2">
        <v>100</v>
      </c>
      <c r="HK2">
        <v>100</v>
      </c>
      <c r="HL2">
        <v>66.666666669999998</v>
      </c>
      <c r="HN2">
        <v>50</v>
      </c>
      <c r="HO2">
        <v>109</v>
      </c>
      <c r="HP2">
        <v>4</v>
      </c>
      <c r="HQ2">
        <v>101</v>
      </c>
      <c r="HR2">
        <v>46</v>
      </c>
      <c r="HS2">
        <v>35</v>
      </c>
      <c r="HT2">
        <v>10</v>
      </c>
      <c r="HU2">
        <v>17</v>
      </c>
      <c r="HV2">
        <v>18</v>
      </c>
      <c r="HW2">
        <v>2</v>
      </c>
      <c r="HX2">
        <v>40</v>
      </c>
      <c r="HY2">
        <v>128</v>
      </c>
      <c r="HZ2">
        <v>5</v>
      </c>
      <c r="IA2">
        <v>118</v>
      </c>
      <c r="IB2">
        <v>55</v>
      </c>
      <c r="IC2">
        <v>37</v>
      </c>
      <c r="ID2">
        <v>11</v>
      </c>
      <c r="IE2">
        <v>19</v>
      </c>
      <c r="IF2">
        <v>19</v>
      </c>
      <c r="IG2">
        <v>3</v>
      </c>
      <c r="IH2">
        <v>45</v>
      </c>
      <c r="II2">
        <v>85.15625</v>
      </c>
      <c r="IJ2">
        <v>80</v>
      </c>
      <c r="IK2">
        <v>85.593220340000002</v>
      </c>
      <c r="IL2">
        <v>83.636363639999999</v>
      </c>
      <c r="IM2">
        <v>94.59459459</v>
      </c>
      <c r="IN2">
        <v>90.909090910000003</v>
      </c>
      <c r="IO2">
        <v>89.473684210000002</v>
      </c>
      <c r="IP2">
        <v>94.736842109999998</v>
      </c>
      <c r="IQ2">
        <v>66.666666669999998</v>
      </c>
      <c r="IR2">
        <v>88.888888890000004</v>
      </c>
      <c r="IS2">
        <v>1746070.22</v>
      </c>
      <c r="IT2">
        <v>111879</v>
      </c>
      <c r="IU2">
        <v>1574510.22</v>
      </c>
      <c r="IV2">
        <v>757611.6</v>
      </c>
      <c r="IW2">
        <v>521581.48</v>
      </c>
      <c r="IX2">
        <v>182774.42</v>
      </c>
      <c r="IY2">
        <v>243560.14</v>
      </c>
      <c r="IZ2">
        <v>245081.92</v>
      </c>
      <c r="JA2">
        <v>23258</v>
      </c>
      <c r="JB2">
        <v>609951.76</v>
      </c>
      <c r="JC2">
        <v>109</v>
      </c>
      <c r="JD2">
        <v>4</v>
      </c>
      <c r="JE2">
        <v>101</v>
      </c>
      <c r="JF2">
        <v>46</v>
      </c>
      <c r="JG2">
        <v>35</v>
      </c>
      <c r="JH2">
        <v>10</v>
      </c>
      <c r="JI2">
        <v>17</v>
      </c>
      <c r="JJ2">
        <v>18</v>
      </c>
      <c r="JK2">
        <v>2</v>
      </c>
      <c r="JL2">
        <v>40</v>
      </c>
      <c r="JM2">
        <v>16018.992840000001</v>
      </c>
      <c r="JN2">
        <v>27969.75</v>
      </c>
      <c r="JO2">
        <v>15589.2101</v>
      </c>
      <c r="JP2">
        <v>16469.81739</v>
      </c>
      <c r="JQ2">
        <v>14902.328</v>
      </c>
      <c r="JR2">
        <v>18277.441999999999</v>
      </c>
      <c r="JS2">
        <v>14327.067059999999</v>
      </c>
      <c r="JT2">
        <v>13615.66222</v>
      </c>
      <c r="JU2">
        <v>11629</v>
      </c>
      <c r="JV2">
        <v>15248.794</v>
      </c>
      <c r="JW2">
        <v>6628</v>
      </c>
      <c r="JX2">
        <v>8207</v>
      </c>
      <c r="JY2">
        <v>6153</v>
      </c>
      <c r="JZ2">
        <v>7219</v>
      </c>
      <c r="KA2">
        <v>6925</v>
      </c>
      <c r="KB2">
        <v>6927</v>
      </c>
      <c r="KC2">
        <v>7709</v>
      </c>
      <c r="KD2">
        <v>6696</v>
      </c>
      <c r="KE2">
        <v>3515</v>
      </c>
      <c r="KF2">
        <v>6920</v>
      </c>
      <c r="KG2">
        <v>6257</v>
      </c>
      <c r="KH2">
        <v>12025</v>
      </c>
      <c r="KI2">
        <v>6208</v>
      </c>
      <c r="KJ2">
        <v>7227</v>
      </c>
      <c r="KK2">
        <v>6923</v>
      </c>
      <c r="KL2">
        <v>8448</v>
      </c>
      <c r="KM2">
        <v>7487</v>
      </c>
      <c r="KN2">
        <v>5772</v>
      </c>
      <c r="KO2">
        <v>7624</v>
      </c>
      <c r="KP2">
        <v>7661</v>
      </c>
    </row>
    <row r="3" spans="1:342" x14ac:dyDescent="0.25">
      <c r="A3">
        <v>2</v>
      </c>
      <c r="B3" t="s">
        <v>526</v>
      </c>
      <c r="C3">
        <v>162</v>
      </c>
      <c r="D3">
        <v>16</v>
      </c>
      <c r="E3">
        <v>146</v>
      </c>
      <c r="F3">
        <v>96</v>
      </c>
      <c r="G3">
        <v>60</v>
      </c>
      <c r="H3">
        <v>22</v>
      </c>
      <c r="I3">
        <v>33</v>
      </c>
      <c r="J3">
        <v>35</v>
      </c>
      <c r="K3">
        <v>4</v>
      </c>
      <c r="L3">
        <v>75</v>
      </c>
      <c r="M3">
        <v>125</v>
      </c>
      <c r="N3">
        <v>14</v>
      </c>
      <c r="O3">
        <v>111</v>
      </c>
      <c r="P3">
        <v>77</v>
      </c>
      <c r="Q3">
        <v>45</v>
      </c>
      <c r="R3">
        <v>16</v>
      </c>
      <c r="S3">
        <v>23</v>
      </c>
      <c r="U3">
        <v>3</v>
      </c>
      <c r="V3">
        <v>52</v>
      </c>
      <c r="W3">
        <v>37</v>
      </c>
      <c r="X3">
        <v>2</v>
      </c>
      <c r="Y3">
        <v>35</v>
      </c>
      <c r="Z3">
        <v>19</v>
      </c>
      <c r="AA3">
        <v>15</v>
      </c>
      <c r="AB3">
        <v>6</v>
      </c>
      <c r="AC3">
        <v>10</v>
      </c>
      <c r="AD3">
        <v>35</v>
      </c>
      <c r="AE3">
        <v>1</v>
      </c>
      <c r="AF3">
        <v>23</v>
      </c>
      <c r="AG3">
        <v>74</v>
      </c>
      <c r="AH3">
        <v>15</v>
      </c>
      <c r="AI3">
        <v>59</v>
      </c>
      <c r="AJ3">
        <v>41</v>
      </c>
      <c r="AK3">
        <v>19</v>
      </c>
      <c r="AL3">
        <v>8</v>
      </c>
      <c r="AM3">
        <v>26</v>
      </c>
      <c r="AN3">
        <v>22</v>
      </c>
      <c r="AO3">
        <v>2</v>
      </c>
      <c r="AP3">
        <v>48</v>
      </c>
      <c r="AQ3">
        <v>38</v>
      </c>
      <c r="AR3">
        <v>1</v>
      </c>
      <c r="AS3">
        <v>37</v>
      </c>
      <c r="AT3">
        <v>26</v>
      </c>
      <c r="AU3">
        <v>21</v>
      </c>
      <c r="AV3">
        <v>7</v>
      </c>
      <c r="AW3">
        <v>6</v>
      </c>
      <c r="AX3">
        <v>11</v>
      </c>
      <c r="AY3">
        <v>2</v>
      </c>
      <c r="AZ3">
        <v>17</v>
      </c>
      <c r="BA3">
        <v>50</v>
      </c>
      <c r="BC3">
        <v>50</v>
      </c>
      <c r="BD3">
        <v>29</v>
      </c>
      <c r="BE3">
        <v>20</v>
      </c>
      <c r="BF3">
        <v>7</v>
      </c>
      <c r="BG3">
        <v>1</v>
      </c>
      <c r="BH3">
        <v>2</v>
      </c>
      <c r="BJ3">
        <v>10</v>
      </c>
      <c r="BK3">
        <v>136</v>
      </c>
      <c r="BL3">
        <v>14</v>
      </c>
      <c r="BM3">
        <v>121</v>
      </c>
      <c r="BN3">
        <v>90</v>
      </c>
      <c r="BO3">
        <v>47</v>
      </c>
      <c r="BP3">
        <v>15</v>
      </c>
      <c r="BQ3">
        <v>42</v>
      </c>
      <c r="BR3">
        <v>24</v>
      </c>
      <c r="BS3">
        <v>2</v>
      </c>
      <c r="BT3">
        <v>70</v>
      </c>
      <c r="BU3">
        <v>61</v>
      </c>
      <c r="BV3">
        <v>7</v>
      </c>
      <c r="BW3">
        <v>54</v>
      </c>
      <c r="BX3">
        <v>33</v>
      </c>
      <c r="BY3">
        <v>19</v>
      </c>
      <c r="BZ3">
        <v>3</v>
      </c>
      <c r="CA3">
        <v>13</v>
      </c>
      <c r="CB3">
        <v>14</v>
      </c>
      <c r="CD3">
        <v>28</v>
      </c>
      <c r="CO3">
        <v>3</v>
      </c>
      <c r="CQ3">
        <v>3</v>
      </c>
      <c r="CR3">
        <v>2</v>
      </c>
      <c r="CS3">
        <v>1</v>
      </c>
      <c r="CU3">
        <v>2</v>
      </c>
      <c r="CV3">
        <v>2</v>
      </c>
      <c r="CX3">
        <v>2</v>
      </c>
      <c r="CY3">
        <v>3</v>
      </c>
      <c r="DA3">
        <v>3</v>
      </c>
      <c r="DB3">
        <v>2</v>
      </c>
      <c r="DC3">
        <v>1</v>
      </c>
      <c r="DE3">
        <v>2</v>
      </c>
      <c r="DF3">
        <v>2</v>
      </c>
      <c r="DH3">
        <v>2</v>
      </c>
      <c r="DI3">
        <v>1</v>
      </c>
      <c r="DK3">
        <v>1</v>
      </c>
      <c r="DP3">
        <v>1</v>
      </c>
      <c r="DS3">
        <v>9</v>
      </c>
      <c r="DT3">
        <v>3</v>
      </c>
      <c r="DU3">
        <v>6</v>
      </c>
      <c r="DV3">
        <v>3</v>
      </c>
      <c r="DW3">
        <v>4</v>
      </c>
      <c r="DZ3">
        <v>3</v>
      </c>
      <c r="EB3">
        <v>2</v>
      </c>
      <c r="EC3">
        <v>25</v>
      </c>
      <c r="ED3">
        <v>3</v>
      </c>
      <c r="EE3">
        <v>22</v>
      </c>
      <c r="EF3">
        <v>11</v>
      </c>
      <c r="EG3">
        <v>5</v>
      </c>
      <c r="EI3">
        <v>5</v>
      </c>
      <c r="EJ3">
        <v>4</v>
      </c>
      <c r="EL3">
        <v>9</v>
      </c>
      <c r="EW3">
        <v>5</v>
      </c>
      <c r="EY3">
        <v>5</v>
      </c>
      <c r="EZ3">
        <v>5</v>
      </c>
      <c r="FA3">
        <v>1</v>
      </c>
      <c r="FC3">
        <v>1</v>
      </c>
      <c r="FD3">
        <v>1</v>
      </c>
      <c r="FF3">
        <v>4</v>
      </c>
      <c r="FG3">
        <v>116</v>
      </c>
      <c r="FH3">
        <v>15</v>
      </c>
      <c r="FI3">
        <v>101</v>
      </c>
      <c r="FJ3">
        <v>73</v>
      </c>
      <c r="FK3">
        <v>38</v>
      </c>
      <c r="FL3">
        <v>16</v>
      </c>
      <c r="FM3">
        <v>38</v>
      </c>
      <c r="FN3">
        <v>15</v>
      </c>
      <c r="FO3">
        <v>2</v>
      </c>
      <c r="FP3">
        <v>63</v>
      </c>
      <c r="FQ3">
        <v>177</v>
      </c>
      <c r="FR3">
        <v>17</v>
      </c>
      <c r="FS3">
        <v>159</v>
      </c>
      <c r="FT3">
        <v>109</v>
      </c>
      <c r="FU3">
        <v>59</v>
      </c>
      <c r="FV3">
        <v>27</v>
      </c>
      <c r="FW3">
        <v>55</v>
      </c>
      <c r="FX3">
        <v>30</v>
      </c>
      <c r="FY3">
        <v>2</v>
      </c>
      <c r="FZ3">
        <v>96</v>
      </c>
      <c r="GA3">
        <v>65.536723159999994</v>
      </c>
      <c r="GB3">
        <v>88.235294120000006</v>
      </c>
      <c r="GC3">
        <v>63.522012580000002</v>
      </c>
      <c r="GD3">
        <v>66.972477060000003</v>
      </c>
      <c r="GE3">
        <v>64.406779659999998</v>
      </c>
      <c r="GF3">
        <v>59.25925926</v>
      </c>
      <c r="GG3">
        <v>69.090909089999997</v>
      </c>
      <c r="GH3">
        <v>50</v>
      </c>
      <c r="GI3">
        <v>100</v>
      </c>
      <c r="GJ3">
        <v>65.625</v>
      </c>
      <c r="GK3">
        <v>5</v>
      </c>
      <c r="GM3">
        <v>5</v>
      </c>
      <c r="GN3">
        <v>3</v>
      </c>
      <c r="GO3">
        <v>3</v>
      </c>
      <c r="GP3">
        <v>1</v>
      </c>
      <c r="GQ3">
        <v>1</v>
      </c>
      <c r="GR3">
        <v>3</v>
      </c>
      <c r="GT3">
        <v>2</v>
      </c>
      <c r="GU3">
        <v>11</v>
      </c>
      <c r="GW3">
        <v>11</v>
      </c>
      <c r="GX3">
        <v>8</v>
      </c>
      <c r="GY3">
        <v>7</v>
      </c>
      <c r="GZ3">
        <v>2</v>
      </c>
      <c r="HA3">
        <v>1</v>
      </c>
      <c r="HB3">
        <v>4</v>
      </c>
      <c r="HD3">
        <v>5</v>
      </c>
      <c r="HE3">
        <v>45.454545449999998</v>
      </c>
      <c r="HG3">
        <v>45.454545449999998</v>
      </c>
      <c r="HH3">
        <v>37.5</v>
      </c>
      <c r="HI3">
        <v>42.857142860000003</v>
      </c>
      <c r="HJ3">
        <v>50</v>
      </c>
      <c r="HK3">
        <v>100</v>
      </c>
      <c r="HL3">
        <v>75</v>
      </c>
      <c r="HN3">
        <v>40</v>
      </c>
      <c r="HO3">
        <v>115</v>
      </c>
      <c r="HP3">
        <v>9</v>
      </c>
      <c r="HQ3">
        <v>106</v>
      </c>
      <c r="HR3">
        <v>70</v>
      </c>
      <c r="HS3">
        <v>36</v>
      </c>
      <c r="HT3">
        <v>14</v>
      </c>
      <c r="HU3">
        <v>31</v>
      </c>
      <c r="HV3">
        <v>13</v>
      </c>
      <c r="HW3">
        <v>2</v>
      </c>
      <c r="HX3">
        <v>62</v>
      </c>
      <c r="HY3">
        <v>134</v>
      </c>
      <c r="HZ3">
        <v>11</v>
      </c>
      <c r="IA3">
        <v>123</v>
      </c>
      <c r="IB3">
        <v>79</v>
      </c>
      <c r="IC3">
        <v>41</v>
      </c>
      <c r="ID3">
        <v>15</v>
      </c>
      <c r="IE3">
        <v>36</v>
      </c>
      <c r="IF3">
        <v>16</v>
      </c>
      <c r="IG3">
        <v>3</v>
      </c>
      <c r="IH3">
        <v>70</v>
      </c>
      <c r="II3">
        <v>85.820895519999993</v>
      </c>
      <c r="IJ3">
        <v>81.818181820000007</v>
      </c>
      <c r="IK3">
        <v>86.178861789999999</v>
      </c>
      <c r="IL3">
        <v>88.607594939999998</v>
      </c>
      <c r="IM3">
        <v>87.804878049999999</v>
      </c>
      <c r="IN3">
        <v>93.333333330000002</v>
      </c>
      <c r="IO3">
        <v>86.111111109999996</v>
      </c>
      <c r="IP3">
        <v>81.25</v>
      </c>
      <c r="IQ3">
        <v>66.666666669999998</v>
      </c>
      <c r="IR3">
        <v>88.571428569999995</v>
      </c>
      <c r="IS3">
        <v>1710471.3</v>
      </c>
      <c r="IT3">
        <v>187384</v>
      </c>
      <c r="IU3">
        <v>1523087.3</v>
      </c>
      <c r="IV3">
        <v>1010998.3</v>
      </c>
      <c r="IW3">
        <v>461254.48</v>
      </c>
      <c r="IX3">
        <v>193703.36</v>
      </c>
      <c r="IY3">
        <v>458206.6</v>
      </c>
      <c r="IZ3">
        <v>230404.72</v>
      </c>
      <c r="JA3">
        <v>4241</v>
      </c>
      <c r="JB3">
        <v>954158.92</v>
      </c>
      <c r="JC3">
        <v>115</v>
      </c>
      <c r="JD3">
        <v>9</v>
      </c>
      <c r="JE3">
        <v>106</v>
      </c>
      <c r="JF3">
        <v>70</v>
      </c>
      <c r="JG3">
        <v>36</v>
      </c>
      <c r="JH3">
        <v>14</v>
      </c>
      <c r="JI3">
        <v>31</v>
      </c>
      <c r="JJ3">
        <v>13</v>
      </c>
      <c r="JK3">
        <v>2</v>
      </c>
      <c r="JL3">
        <v>62</v>
      </c>
      <c r="JM3">
        <v>14873.663479999999</v>
      </c>
      <c r="JN3">
        <v>20820.444439999999</v>
      </c>
      <c r="JO3">
        <v>14368.74811</v>
      </c>
      <c r="JP3">
        <v>14442.83286</v>
      </c>
      <c r="JQ3">
        <v>12812.62444</v>
      </c>
      <c r="JR3">
        <v>13835.95429</v>
      </c>
      <c r="JS3">
        <v>14780.85806</v>
      </c>
      <c r="JT3">
        <v>17723.439999999999</v>
      </c>
      <c r="JU3">
        <v>2120.5</v>
      </c>
      <c r="JV3">
        <v>15389.66</v>
      </c>
      <c r="JW3">
        <v>5375</v>
      </c>
      <c r="JX3">
        <v>9317</v>
      </c>
      <c r="JY3">
        <v>5068</v>
      </c>
      <c r="JZ3">
        <v>5330</v>
      </c>
      <c r="KA3">
        <v>5185</v>
      </c>
      <c r="KB3">
        <v>4355</v>
      </c>
      <c r="KC3">
        <v>5185</v>
      </c>
      <c r="KD3">
        <v>7637</v>
      </c>
      <c r="KE3">
        <v>340</v>
      </c>
      <c r="KF3">
        <v>5285</v>
      </c>
      <c r="KG3">
        <v>5922</v>
      </c>
      <c r="KH3">
        <v>7707</v>
      </c>
      <c r="KI3">
        <v>5577</v>
      </c>
      <c r="KJ3">
        <v>5918</v>
      </c>
      <c r="KK3">
        <v>4815</v>
      </c>
      <c r="KL3">
        <v>3397</v>
      </c>
      <c r="KM3">
        <v>5952</v>
      </c>
      <c r="KN3">
        <v>4805</v>
      </c>
      <c r="KO3">
        <v>1538</v>
      </c>
      <c r="KP3">
        <v>6206</v>
      </c>
      <c r="LK3">
        <v>1</v>
      </c>
      <c r="LM3">
        <v>1</v>
      </c>
      <c r="LN3">
        <v>1</v>
      </c>
      <c r="LT3">
        <v>1</v>
      </c>
    </row>
    <row r="4" spans="1:342" x14ac:dyDescent="0.25">
      <c r="A4">
        <v>3</v>
      </c>
      <c r="B4" t="s">
        <v>517</v>
      </c>
      <c r="C4">
        <v>297</v>
      </c>
      <c r="D4">
        <v>4</v>
      </c>
      <c r="E4">
        <v>270</v>
      </c>
      <c r="F4">
        <v>95</v>
      </c>
      <c r="G4">
        <v>35</v>
      </c>
      <c r="H4">
        <v>8</v>
      </c>
      <c r="I4">
        <v>39</v>
      </c>
      <c r="J4">
        <v>42</v>
      </c>
      <c r="K4">
        <v>5</v>
      </c>
      <c r="L4">
        <v>97</v>
      </c>
      <c r="M4">
        <v>244</v>
      </c>
      <c r="N4">
        <v>4</v>
      </c>
      <c r="O4">
        <v>220</v>
      </c>
      <c r="P4">
        <v>82</v>
      </c>
      <c r="Q4">
        <v>25</v>
      </c>
      <c r="R4">
        <v>4</v>
      </c>
      <c r="S4">
        <v>32</v>
      </c>
      <c r="U4">
        <v>4</v>
      </c>
      <c r="V4">
        <v>72</v>
      </c>
      <c r="W4">
        <v>53</v>
      </c>
      <c r="Y4">
        <v>50</v>
      </c>
      <c r="Z4">
        <v>13</v>
      </c>
      <c r="AA4">
        <v>10</v>
      </c>
      <c r="AB4">
        <v>4</v>
      </c>
      <c r="AC4">
        <v>7</v>
      </c>
      <c r="AD4">
        <v>42</v>
      </c>
      <c r="AE4">
        <v>1</v>
      </c>
      <c r="AF4">
        <v>25</v>
      </c>
      <c r="AG4">
        <v>156</v>
      </c>
      <c r="AH4">
        <v>4</v>
      </c>
      <c r="AI4">
        <v>138</v>
      </c>
      <c r="AJ4">
        <v>55</v>
      </c>
      <c r="AK4">
        <v>18</v>
      </c>
      <c r="AL4">
        <v>6</v>
      </c>
      <c r="AM4">
        <v>34</v>
      </c>
      <c r="AN4">
        <v>30</v>
      </c>
      <c r="AO4">
        <v>5</v>
      </c>
      <c r="AP4">
        <v>85</v>
      </c>
      <c r="AQ4">
        <v>76</v>
      </c>
      <c r="AS4">
        <v>74</v>
      </c>
      <c r="AT4">
        <v>27</v>
      </c>
      <c r="AU4">
        <v>9</v>
      </c>
      <c r="AV4">
        <v>2</v>
      </c>
      <c r="AW4">
        <v>4</v>
      </c>
      <c r="AX4">
        <v>10</v>
      </c>
      <c r="AZ4">
        <v>10</v>
      </c>
      <c r="BA4">
        <v>65</v>
      </c>
      <c r="BC4">
        <v>58</v>
      </c>
      <c r="BD4">
        <v>13</v>
      </c>
      <c r="BE4">
        <v>8</v>
      </c>
      <c r="BG4">
        <v>1</v>
      </c>
      <c r="BH4">
        <v>2</v>
      </c>
      <c r="BJ4">
        <v>2</v>
      </c>
      <c r="BK4">
        <v>252</v>
      </c>
      <c r="BL4">
        <v>3</v>
      </c>
      <c r="BM4">
        <v>232</v>
      </c>
      <c r="BN4">
        <v>91</v>
      </c>
      <c r="BO4">
        <v>42</v>
      </c>
      <c r="BP4">
        <v>15</v>
      </c>
      <c r="BQ4">
        <v>44</v>
      </c>
      <c r="BR4">
        <v>31</v>
      </c>
      <c r="BS4">
        <v>5</v>
      </c>
      <c r="BT4">
        <v>83</v>
      </c>
      <c r="BU4">
        <v>282</v>
      </c>
      <c r="BV4">
        <v>4</v>
      </c>
      <c r="BW4">
        <v>258</v>
      </c>
      <c r="BX4">
        <v>91</v>
      </c>
      <c r="BY4">
        <v>35</v>
      </c>
      <c r="BZ4">
        <v>8</v>
      </c>
      <c r="CA4">
        <v>35</v>
      </c>
      <c r="CB4">
        <v>38</v>
      </c>
      <c r="CC4">
        <v>5</v>
      </c>
      <c r="CD4">
        <v>93</v>
      </c>
      <c r="DS4">
        <v>1</v>
      </c>
      <c r="DT4">
        <v>1</v>
      </c>
      <c r="EC4">
        <v>8</v>
      </c>
      <c r="ED4">
        <v>1</v>
      </c>
      <c r="EE4">
        <v>7</v>
      </c>
      <c r="EF4">
        <v>2</v>
      </c>
      <c r="EG4">
        <v>1</v>
      </c>
      <c r="EH4">
        <v>1</v>
      </c>
      <c r="EI4">
        <v>2</v>
      </c>
      <c r="EL4">
        <v>5</v>
      </c>
      <c r="FG4">
        <v>108</v>
      </c>
      <c r="FH4">
        <v>5</v>
      </c>
      <c r="FI4">
        <v>94</v>
      </c>
      <c r="FJ4">
        <v>46</v>
      </c>
      <c r="FK4">
        <v>21</v>
      </c>
      <c r="FL4">
        <v>6</v>
      </c>
      <c r="FM4">
        <v>17</v>
      </c>
      <c r="FN4">
        <v>9</v>
      </c>
      <c r="FO4">
        <v>3</v>
      </c>
      <c r="FP4">
        <v>39</v>
      </c>
      <c r="FQ4">
        <v>189</v>
      </c>
      <c r="FR4">
        <v>6</v>
      </c>
      <c r="FS4">
        <v>166</v>
      </c>
      <c r="FT4">
        <v>74</v>
      </c>
      <c r="FU4">
        <v>39</v>
      </c>
      <c r="FV4">
        <v>14</v>
      </c>
      <c r="FW4">
        <v>33</v>
      </c>
      <c r="FX4">
        <v>26</v>
      </c>
      <c r="FY4">
        <v>4</v>
      </c>
      <c r="FZ4">
        <v>62</v>
      </c>
      <c r="GA4">
        <v>57.142857139999997</v>
      </c>
      <c r="GB4">
        <v>83.333333330000002</v>
      </c>
      <c r="GC4">
        <v>56.626506020000001</v>
      </c>
      <c r="GD4">
        <v>62.162162160000001</v>
      </c>
      <c r="GE4">
        <v>53.84615385</v>
      </c>
      <c r="GF4">
        <v>42.857142860000003</v>
      </c>
      <c r="GG4">
        <v>51.515151520000003</v>
      </c>
      <c r="GH4">
        <v>34.61538462</v>
      </c>
      <c r="GI4">
        <v>75</v>
      </c>
      <c r="GJ4">
        <v>62.903225810000002</v>
      </c>
      <c r="GK4">
        <v>3</v>
      </c>
      <c r="GM4">
        <v>3</v>
      </c>
      <c r="GN4">
        <v>1</v>
      </c>
      <c r="GO4">
        <v>1</v>
      </c>
      <c r="GR4">
        <v>1</v>
      </c>
      <c r="GT4">
        <v>1</v>
      </c>
      <c r="GU4">
        <v>3</v>
      </c>
      <c r="GW4">
        <v>3</v>
      </c>
      <c r="GX4">
        <v>1</v>
      </c>
      <c r="GY4">
        <v>1</v>
      </c>
      <c r="HB4">
        <v>1</v>
      </c>
      <c r="HD4">
        <v>1</v>
      </c>
      <c r="HE4">
        <v>100</v>
      </c>
      <c r="HG4">
        <v>100</v>
      </c>
      <c r="HH4">
        <v>100</v>
      </c>
      <c r="HI4">
        <v>100</v>
      </c>
      <c r="HL4">
        <v>100</v>
      </c>
      <c r="HN4">
        <v>100</v>
      </c>
      <c r="HO4">
        <v>73</v>
      </c>
      <c r="HP4">
        <v>3</v>
      </c>
      <c r="HQ4">
        <v>64</v>
      </c>
      <c r="HR4">
        <v>28</v>
      </c>
      <c r="HS4">
        <v>12</v>
      </c>
      <c r="HT4">
        <v>3</v>
      </c>
      <c r="HU4">
        <v>13</v>
      </c>
      <c r="HV4">
        <v>7</v>
      </c>
      <c r="HW4">
        <v>0</v>
      </c>
      <c r="HX4">
        <v>27</v>
      </c>
      <c r="HY4">
        <v>89</v>
      </c>
      <c r="HZ4">
        <v>4</v>
      </c>
      <c r="IA4">
        <v>77</v>
      </c>
      <c r="IB4">
        <v>34</v>
      </c>
      <c r="IC4">
        <v>14</v>
      </c>
      <c r="ID4">
        <v>3</v>
      </c>
      <c r="IE4">
        <v>16</v>
      </c>
      <c r="IF4">
        <v>9</v>
      </c>
      <c r="IG4">
        <v>1</v>
      </c>
      <c r="IH4">
        <v>36</v>
      </c>
      <c r="II4">
        <v>82.022471909999993</v>
      </c>
      <c r="IJ4">
        <v>75</v>
      </c>
      <c r="IK4">
        <v>83.116883119999997</v>
      </c>
      <c r="IL4">
        <v>82.352941180000002</v>
      </c>
      <c r="IM4">
        <v>85.714285709999999</v>
      </c>
      <c r="IN4">
        <v>100</v>
      </c>
      <c r="IO4">
        <v>81.25</v>
      </c>
      <c r="IP4">
        <v>77.777777779999994</v>
      </c>
      <c r="IQ4">
        <v>0</v>
      </c>
      <c r="IR4">
        <v>75</v>
      </c>
      <c r="IS4">
        <v>1007406.64</v>
      </c>
      <c r="IT4">
        <v>31504.98</v>
      </c>
      <c r="IU4">
        <v>917966.66</v>
      </c>
      <c r="IV4">
        <v>378710.18</v>
      </c>
      <c r="IW4">
        <v>207199.5</v>
      </c>
      <c r="IX4">
        <v>107949.5</v>
      </c>
      <c r="IY4">
        <v>100910.34</v>
      </c>
      <c r="IZ4">
        <v>91275</v>
      </c>
      <c r="JB4">
        <v>376705.7</v>
      </c>
      <c r="JC4">
        <v>73</v>
      </c>
      <c r="JD4">
        <v>3</v>
      </c>
      <c r="JE4">
        <v>64</v>
      </c>
      <c r="JF4">
        <v>28</v>
      </c>
      <c r="JG4">
        <v>12</v>
      </c>
      <c r="JH4">
        <v>3</v>
      </c>
      <c r="JI4">
        <v>13</v>
      </c>
      <c r="JJ4">
        <v>7</v>
      </c>
      <c r="JL4">
        <v>27</v>
      </c>
      <c r="JM4">
        <v>13800.09096</v>
      </c>
      <c r="JN4">
        <v>10501.66</v>
      </c>
      <c r="JO4">
        <v>14343.22906</v>
      </c>
      <c r="JP4">
        <v>13525.36357</v>
      </c>
      <c r="JQ4">
        <v>17266.625</v>
      </c>
      <c r="JR4">
        <v>35983.166669999999</v>
      </c>
      <c r="JS4">
        <v>7762.3338460000004</v>
      </c>
      <c r="JT4">
        <v>13039.28571</v>
      </c>
      <c r="JV4">
        <v>13952.062959999999</v>
      </c>
      <c r="JW4">
        <v>5753</v>
      </c>
      <c r="JX4">
        <v>7134</v>
      </c>
      <c r="JY4">
        <v>5713</v>
      </c>
      <c r="JZ4">
        <v>5263</v>
      </c>
      <c r="KA4">
        <v>5296</v>
      </c>
      <c r="KB4">
        <v>3331</v>
      </c>
      <c r="KC4">
        <v>4814</v>
      </c>
      <c r="KD4">
        <v>6167</v>
      </c>
      <c r="KE4">
        <v>2608</v>
      </c>
      <c r="KF4">
        <v>5296</v>
      </c>
      <c r="KG4">
        <v>5504</v>
      </c>
      <c r="KH4">
        <v>7340</v>
      </c>
      <c r="KI4">
        <v>5480</v>
      </c>
      <c r="KJ4">
        <v>5949</v>
      </c>
      <c r="KK4">
        <v>4960</v>
      </c>
      <c r="KL4">
        <v>14113</v>
      </c>
      <c r="KM4">
        <v>3251</v>
      </c>
      <c r="KN4">
        <v>5425</v>
      </c>
      <c r="KO4">
        <v>4039</v>
      </c>
      <c r="KP4">
        <v>5507</v>
      </c>
    </row>
    <row r="5" spans="1:342" x14ac:dyDescent="0.25">
      <c r="A5">
        <v>4</v>
      </c>
      <c r="B5" t="s">
        <v>529</v>
      </c>
      <c r="C5">
        <v>73</v>
      </c>
      <c r="D5">
        <v>11</v>
      </c>
      <c r="E5">
        <v>54</v>
      </c>
      <c r="F5">
        <v>29</v>
      </c>
      <c r="G5">
        <v>21</v>
      </c>
      <c r="H5">
        <v>5</v>
      </c>
      <c r="I5">
        <v>8</v>
      </c>
      <c r="J5">
        <v>11</v>
      </c>
      <c r="K5">
        <v>1</v>
      </c>
      <c r="L5">
        <v>22</v>
      </c>
      <c r="M5">
        <v>60</v>
      </c>
      <c r="N5">
        <v>11</v>
      </c>
      <c r="O5">
        <v>43</v>
      </c>
      <c r="P5">
        <v>23</v>
      </c>
      <c r="Q5">
        <v>15</v>
      </c>
      <c r="R5">
        <v>4</v>
      </c>
      <c r="S5">
        <v>6</v>
      </c>
      <c r="U5">
        <v>1</v>
      </c>
      <c r="V5">
        <v>15</v>
      </c>
      <c r="W5">
        <v>13</v>
      </c>
      <c r="Y5">
        <v>11</v>
      </c>
      <c r="Z5">
        <v>6</v>
      </c>
      <c r="AA5">
        <v>6</v>
      </c>
      <c r="AB5">
        <v>1</v>
      </c>
      <c r="AC5">
        <v>2</v>
      </c>
      <c r="AD5">
        <v>11</v>
      </c>
      <c r="AF5">
        <v>7</v>
      </c>
      <c r="AG5">
        <v>27</v>
      </c>
      <c r="AH5">
        <v>6</v>
      </c>
      <c r="AI5">
        <v>17</v>
      </c>
      <c r="AJ5">
        <v>11</v>
      </c>
      <c r="AK5">
        <v>8</v>
      </c>
      <c r="AL5">
        <v>3</v>
      </c>
      <c r="AM5">
        <v>6</v>
      </c>
      <c r="AN5">
        <v>8</v>
      </c>
      <c r="AO5">
        <v>1</v>
      </c>
      <c r="AP5">
        <v>13</v>
      </c>
      <c r="AQ5">
        <v>25</v>
      </c>
      <c r="AR5">
        <v>5</v>
      </c>
      <c r="AS5">
        <v>18</v>
      </c>
      <c r="AT5">
        <v>11</v>
      </c>
      <c r="AU5">
        <v>4</v>
      </c>
      <c r="AV5">
        <v>1</v>
      </c>
      <c r="AW5">
        <v>2</v>
      </c>
      <c r="AX5">
        <v>2</v>
      </c>
      <c r="AZ5">
        <v>7</v>
      </c>
      <c r="BA5">
        <v>21</v>
      </c>
      <c r="BC5">
        <v>19</v>
      </c>
      <c r="BD5">
        <v>7</v>
      </c>
      <c r="BE5">
        <v>9</v>
      </c>
      <c r="BF5">
        <v>1</v>
      </c>
      <c r="BH5">
        <v>1</v>
      </c>
      <c r="BJ5">
        <v>2</v>
      </c>
      <c r="BK5">
        <v>88</v>
      </c>
      <c r="BL5">
        <v>12</v>
      </c>
      <c r="BM5">
        <v>69</v>
      </c>
      <c r="BN5">
        <v>44</v>
      </c>
      <c r="BO5">
        <v>21</v>
      </c>
      <c r="BP5">
        <v>5</v>
      </c>
      <c r="BQ5">
        <v>14</v>
      </c>
      <c r="BR5">
        <v>19</v>
      </c>
      <c r="BS5">
        <v>2</v>
      </c>
      <c r="BT5">
        <v>36</v>
      </c>
      <c r="BU5">
        <v>32</v>
      </c>
      <c r="BV5">
        <v>3</v>
      </c>
      <c r="BW5">
        <v>24</v>
      </c>
      <c r="BX5">
        <v>15</v>
      </c>
      <c r="BY5">
        <v>10</v>
      </c>
      <c r="BZ5">
        <v>1</v>
      </c>
      <c r="CA5">
        <v>5</v>
      </c>
      <c r="CB5">
        <v>4</v>
      </c>
      <c r="CD5">
        <v>10</v>
      </c>
      <c r="CO5">
        <v>2</v>
      </c>
      <c r="CQ5">
        <v>2</v>
      </c>
      <c r="CR5">
        <v>1</v>
      </c>
      <c r="CU5">
        <v>1</v>
      </c>
      <c r="CX5">
        <v>1</v>
      </c>
      <c r="DS5">
        <v>10</v>
      </c>
      <c r="DU5">
        <v>10</v>
      </c>
      <c r="DV5">
        <v>5</v>
      </c>
      <c r="DW5">
        <v>3</v>
      </c>
      <c r="EB5">
        <v>1</v>
      </c>
      <c r="EC5">
        <v>17</v>
      </c>
      <c r="ED5">
        <v>1</v>
      </c>
      <c r="EE5">
        <v>14</v>
      </c>
      <c r="EF5">
        <v>9</v>
      </c>
      <c r="EG5">
        <v>8</v>
      </c>
      <c r="EH5">
        <v>1</v>
      </c>
      <c r="EI5">
        <v>4</v>
      </c>
      <c r="EJ5">
        <v>2</v>
      </c>
      <c r="EL5">
        <v>7</v>
      </c>
      <c r="EM5">
        <v>2</v>
      </c>
      <c r="EO5">
        <v>2</v>
      </c>
      <c r="EP5">
        <v>1</v>
      </c>
      <c r="ES5">
        <v>1</v>
      </c>
      <c r="EV5">
        <v>1</v>
      </c>
      <c r="EW5">
        <v>6</v>
      </c>
      <c r="EY5">
        <v>6</v>
      </c>
      <c r="EZ5">
        <v>6</v>
      </c>
      <c r="FA5">
        <v>4</v>
      </c>
      <c r="FB5">
        <v>1</v>
      </c>
      <c r="FC5">
        <v>3</v>
      </c>
      <c r="FD5">
        <v>2</v>
      </c>
      <c r="FF5">
        <v>5</v>
      </c>
      <c r="FG5">
        <v>76</v>
      </c>
      <c r="FH5">
        <v>8</v>
      </c>
      <c r="FI5">
        <v>63</v>
      </c>
      <c r="FJ5">
        <v>41</v>
      </c>
      <c r="FK5">
        <v>16</v>
      </c>
      <c r="FL5">
        <v>4</v>
      </c>
      <c r="FM5">
        <v>15</v>
      </c>
      <c r="FN5">
        <v>6</v>
      </c>
      <c r="FO5">
        <v>4</v>
      </c>
      <c r="FP5">
        <v>33</v>
      </c>
      <c r="FQ5">
        <v>108</v>
      </c>
      <c r="FR5">
        <v>12</v>
      </c>
      <c r="FS5">
        <v>86</v>
      </c>
      <c r="FT5">
        <v>53</v>
      </c>
      <c r="FU5">
        <v>23</v>
      </c>
      <c r="FV5">
        <v>7</v>
      </c>
      <c r="FW5">
        <v>19</v>
      </c>
      <c r="FX5">
        <v>13</v>
      </c>
      <c r="FY5">
        <v>4</v>
      </c>
      <c r="FZ5">
        <v>43</v>
      </c>
      <c r="GA5">
        <v>70.370370370000003</v>
      </c>
      <c r="GB5">
        <v>66.666666669999998</v>
      </c>
      <c r="GC5">
        <v>73.255813950000004</v>
      </c>
      <c r="GD5">
        <v>77.358490570000001</v>
      </c>
      <c r="GE5">
        <v>69.565217390000001</v>
      </c>
      <c r="GF5">
        <v>57.142857139999997</v>
      </c>
      <c r="GG5">
        <v>78.947368420000004</v>
      </c>
      <c r="GH5">
        <v>46.15384615</v>
      </c>
      <c r="GI5">
        <v>100</v>
      </c>
      <c r="GJ5">
        <v>76.744186049999996</v>
      </c>
      <c r="GK5">
        <v>26</v>
      </c>
      <c r="GL5">
        <v>4</v>
      </c>
      <c r="GM5">
        <v>22</v>
      </c>
      <c r="GN5">
        <v>18</v>
      </c>
      <c r="GO5">
        <v>7</v>
      </c>
      <c r="GP5">
        <v>2</v>
      </c>
      <c r="GQ5">
        <v>4</v>
      </c>
      <c r="GR5">
        <v>1</v>
      </c>
      <c r="GS5">
        <v>2</v>
      </c>
      <c r="GT5">
        <v>11</v>
      </c>
      <c r="GU5">
        <v>35</v>
      </c>
      <c r="GV5">
        <v>4</v>
      </c>
      <c r="GW5">
        <v>31</v>
      </c>
      <c r="GX5">
        <v>24</v>
      </c>
      <c r="GY5">
        <v>10</v>
      </c>
      <c r="GZ5">
        <v>4</v>
      </c>
      <c r="HA5">
        <v>4</v>
      </c>
      <c r="HB5">
        <v>4</v>
      </c>
      <c r="HC5">
        <v>2</v>
      </c>
      <c r="HD5">
        <v>14</v>
      </c>
      <c r="HE5">
        <v>74.285714290000001</v>
      </c>
      <c r="HF5">
        <v>100</v>
      </c>
      <c r="HG5">
        <v>70.967741939999996</v>
      </c>
      <c r="HH5">
        <v>75</v>
      </c>
      <c r="HI5">
        <v>70</v>
      </c>
      <c r="HJ5">
        <v>50</v>
      </c>
      <c r="HK5">
        <v>100</v>
      </c>
      <c r="HL5">
        <v>25</v>
      </c>
      <c r="HM5">
        <v>100</v>
      </c>
      <c r="HN5">
        <v>78.571428569999995</v>
      </c>
      <c r="HO5">
        <v>90</v>
      </c>
      <c r="HP5">
        <v>10</v>
      </c>
      <c r="HQ5">
        <v>75</v>
      </c>
      <c r="HR5">
        <v>49</v>
      </c>
      <c r="HS5">
        <v>24</v>
      </c>
      <c r="HT5">
        <v>6</v>
      </c>
      <c r="HU5">
        <v>17</v>
      </c>
      <c r="HV5">
        <v>5</v>
      </c>
      <c r="HW5">
        <v>2</v>
      </c>
      <c r="HX5">
        <v>43</v>
      </c>
      <c r="HY5">
        <v>107</v>
      </c>
      <c r="HZ5">
        <v>13</v>
      </c>
      <c r="IA5">
        <v>89</v>
      </c>
      <c r="IB5">
        <v>56</v>
      </c>
      <c r="IC5">
        <v>28</v>
      </c>
      <c r="ID5">
        <v>8</v>
      </c>
      <c r="IE5">
        <v>20</v>
      </c>
      <c r="IF5">
        <v>7</v>
      </c>
      <c r="IG5">
        <v>3</v>
      </c>
      <c r="IH5">
        <v>51</v>
      </c>
      <c r="II5">
        <v>84.112149529999996</v>
      </c>
      <c r="IJ5">
        <v>76.92307692</v>
      </c>
      <c r="IK5">
        <v>84.269662920000002</v>
      </c>
      <c r="IL5">
        <v>87.5</v>
      </c>
      <c r="IM5">
        <v>85.714285709999999</v>
      </c>
      <c r="IN5">
        <v>75</v>
      </c>
      <c r="IO5">
        <v>85</v>
      </c>
      <c r="IP5">
        <v>71.428571430000005</v>
      </c>
      <c r="IQ5">
        <v>66.666666669999998</v>
      </c>
      <c r="IR5">
        <v>84.313725489999996</v>
      </c>
      <c r="IS5">
        <v>1754820.96</v>
      </c>
      <c r="IT5">
        <v>270162.96000000002</v>
      </c>
      <c r="IU5">
        <v>1403222.24</v>
      </c>
      <c r="IV5">
        <v>1000392.44</v>
      </c>
      <c r="IW5">
        <v>444151.6</v>
      </c>
      <c r="IX5">
        <v>137462.04</v>
      </c>
      <c r="IY5">
        <v>305944.62</v>
      </c>
      <c r="IZ5">
        <v>81373.62</v>
      </c>
      <c r="JA5">
        <v>16687</v>
      </c>
      <c r="JB5">
        <v>766882.6</v>
      </c>
      <c r="JC5">
        <v>90</v>
      </c>
      <c r="JD5">
        <v>10</v>
      </c>
      <c r="JE5">
        <v>75</v>
      </c>
      <c r="JF5">
        <v>49</v>
      </c>
      <c r="JG5">
        <v>24</v>
      </c>
      <c r="JH5">
        <v>6</v>
      </c>
      <c r="JI5">
        <v>17</v>
      </c>
      <c r="JJ5">
        <v>5</v>
      </c>
      <c r="JK5">
        <v>2</v>
      </c>
      <c r="JL5">
        <v>43</v>
      </c>
      <c r="JM5">
        <v>19498.01067</v>
      </c>
      <c r="JN5">
        <v>27016.295999999998</v>
      </c>
      <c r="JO5">
        <v>18709.629870000001</v>
      </c>
      <c r="JP5">
        <v>20416.17224</v>
      </c>
      <c r="JQ5">
        <v>18506.31667</v>
      </c>
      <c r="JR5">
        <v>22910.34</v>
      </c>
      <c r="JS5">
        <v>17996.74235</v>
      </c>
      <c r="JT5">
        <v>16274.724</v>
      </c>
      <c r="JU5">
        <v>8343.5</v>
      </c>
      <c r="JV5">
        <v>17834.479070000001</v>
      </c>
      <c r="JW5">
        <v>7465</v>
      </c>
      <c r="JX5">
        <v>8104</v>
      </c>
      <c r="JY5">
        <v>7280</v>
      </c>
      <c r="JZ5">
        <v>7393</v>
      </c>
      <c r="KA5">
        <v>9213</v>
      </c>
      <c r="KB5">
        <v>4500</v>
      </c>
      <c r="KC5">
        <v>7937</v>
      </c>
      <c r="KD5">
        <v>9064</v>
      </c>
      <c r="KE5">
        <v>4787</v>
      </c>
      <c r="KF5">
        <v>7393</v>
      </c>
      <c r="KG5">
        <v>7014</v>
      </c>
      <c r="KH5">
        <v>10328</v>
      </c>
      <c r="KI5">
        <v>6958</v>
      </c>
      <c r="KJ5">
        <v>7763</v>
      </c>
      <c r="KK5">
        <v>7532</v>
      </c>
      <c r="KL5">
        <v>10647</v>
      </c>
      <c r="KM5">
        <v>6937</v>
      </c>
      <c r="KN5">
        <v>7397</v>
      </c>
      <c r="KO5">
        <v>4202</v>
      </c>
      <c r="KP5">
        <v>7397</v>
      </c>
    </row>
    <row r="6" spans="1:342" x14ac:dyDescent="0.25">
      <c r="A6">
        <v>5</v>
      </c>
      <c r="B6" t="s">
        <v>514</v>
      </c>
      <c r="C6">
        <v>148</v>
      </c>
      <c r="D6">
        <v>4</v>
      </c>
      <c r="E6">
        <v>138</v>
      </c>
      <c r="F6">
        <v>57</v>
      </c>
      <c r="G6">
        <v>22</v>
      </c>
      <c r="H6">
        <v>4</v>
      </c>
      <c r="I6">
        <v>16</v>
      </c>
      <c r="J6">
        <v>20</v>
      </c>
      <c r="K6">
        <v>10</v>
      </c>
      <c r="L6">
        <v>38</v>
      </c>
      <c r="M6">
        <v>123</v>
      </c>
      <c r="N6">
        <v>4</v>
      </c>
      <c r="O6">
        <v>115</v>
      </c>
      <c r="P6">
        <v>50</v>
      </c>
      <c r="Q6">
        <v>21</v>
      </c>
      <c r="R6">
        <v>4</v>
      </c>
      <c r="S6">
        <v>10</v>
      </c>
      <c r="U6">
        <v>9</v>
      </c>
      <c r="V6">
        <v>27</v>
      </c>
      <c r="W6">
        <v>25</v>
      </c>
      <c r="Y6">
        <v>23</v>
      </c>
      <c r="Z6">
        <v>7</v>
      </c>
      <c r="AA6">
        <v>1</v>
      </c>
      <c r="AC6">
        <v>6</v>
      </c>
      <c r="AD6">
        <v>20</v>
      </c>
      <c r="AE6">
        <v>1</v>
      </c>
      <c r="AF6">
        <v>11</v>
      </c>
      <c r="AG6">
        <v>72</v>
      </c>
      <c r="AH6">
        <v>4</v>
      </c>
      <c r="AI6">
        <v>65</v>
      </c>
      <c r="AJ6">
        <v>29</v>
      </c>
      <c r="AK6">
        <v>11</v>
      </c>
      <c r="AL6">
        <v>2</v>
      </c>
      <c r="AM6">
        <v>13</v>
      </c>
      <c r="AN6">
        <v>12</v>
      </c>
      <c r="AO6">
        <v>6</v>
      </c>
      <c r="AP6">
        <v>33</v>
      </c>
      <c r="AQ6">
        <v>45</v>
      </c>
      <c r="AS6">
        <v>42</v>
      </c>
      <c r="AT6">
        <v>13</v>
      </c>
      <c r="AU6">
        <v>5</v>
      </c>
      <c r="AW6">
        <v>3</v>
      </c>
      <c r="AX6">
        <v>5</v>
      </c>
      <c r="AY6">
        <v>4</v>
      </c>
      <c r="AZ6">
        <v>4</v>
      </c>
      <c r="BA6">
        <v>31</v>
      </c>
      <c r="BC6">
        <v>31</v>
      </c>
      <c r="BD6">
        <v>15</v>
      </c>
      <c r="BE6">
        <v>6</v>
      </c>
      <c r="BF6">
        <v>2</v>
      </c>
      <c r="BH6">
        <v>3</v>
      </c>
      <c r="BJ6">
        <v>1</v>
      </c>
      <c r="BK6">
        <v>112</v>
      </c>
      <c r="BL6">
        <v>4</v>
      </c>
      <c r="BM6">
        <v>102</v>
      </c>
      <c r="BN6">
        <v>45</v>
      </c>
      <c r="BO6">
        <v>25</v>
      </c>
      <c r="BP6">
        <v>4</v>
      </c>
      <c r="BQ6">
        <v>12</v>
      </c>
      <c r="BR6">
        <v>16</v>
      </c>
      <c r="BS6">
        <v>8</v>
      </c>
      <c r="BT6">
        <v>29</v>
      </c>
      <c r="BU6">
        <v>30</v>
      </c>
      <c r="BW6">
        <v>28</v>
      </c>
      <c r="BX6">
        <v>11</v>
      </c>
      <c r="BY6">
        <v>6</v>
      </c>
      <c r="BZ6">
        <v>1</v>
      </c>
      <c r="CA6">
        <v>2</v>
      </c>
      <c r="CB6">
        <v>2</v>
      </c>
      <c r="CC6">
        <v>3</v>
      </c>
      <c r="CD6">
        <v>10</v>
      </c>
      <c r="DS6">
        <v>3</v>
      </c>
      <c r="DU6">
        <v>3</v>
      </c>
      <c r="DW6">
        <v>1</v>
      </c>
      <c r="EA6">
        <v>1</v>
      </c>
      <c r="EC6">
        <v>2</v>
      </c>
      <c r="EE6">
        <v>2</v>
      </c>
      <c r="EG6">
        <v>1</v>
      </c>
      <c r="FG6">
        <v>84</v>
      </c>
      <c r="FH6">
        <v>0</v>
      </c>
      <c r="FI6">
        <v>78</v>
      </c>
      <c r="FJ6">
        <v>37</v>
      </c>
      <c r="FK6">
        <v>16</v>
      </c>
      <c r="FL6">
        <v>1</v>
      </c>
      <c r="FM6">
        <v>12</v>
      </c>
      <c r="FN6">
        <v>11</v>
      </c>
      <c r="FO6">
        <v>6</v>
      </c>
      <c r="FP6">
        <v>23</v>
      </c>
      <c r="FQ6">
        <v>128</v>
      </c>
      <c r="FR6">
        <v>3</v>
      </c>
      <c r="FS6">
        <v>117</v>
      </c>
      <c r="FT6">
        <v>50</v>
      </c>
      <c r="FU6">
        <v>21</v>
      </c>
      <c r="FV6">
        <v>1</v>
      </c>
      <c r="FW6">
        <v>15</v>
      </c>
      <c r="FX6">
        <v>18</v>
      </c>
      <c r="FY6">
        <v>8</v>
      </c>
      <c r="FZ6">
        <v>32</v>
      </c>
      <c r="GA6">
        <v>65.625</v>
      </c>
      <c r="GB6">
        <v>0</v>
      </c>
      <c r="GC6">
        <v>66.666666669999998</v>
      </c>
      <c r="GD6">
        <v>74</v>
      </c>
      <c r="GE6">
        <v>76.190476189999998</v>
      </c>
      <c r="GF6">
        <v>100</v>
      </c>
      <c r="GG6">
        <v>80</v>
      </c>
      <c r="GH6">
        <v>61.111111110000003</v>
      </c>
      <c r="GI6">
        <v>75</v>
      </c>
      <c r="GJ6">
        <v>71.875</v>
      </c>
      <c r="GK6">
        <v>1</v>
      </c>
      <c r="GM6">
        <v>1</v>
      </c>
      <c r="GN6">
        <v>0</v>
      </c>
      <c r="GO6">
        <v>0</v>
      </c>
      <c r="GR6">
        <v>0</v>
      </c>
      <c r="GS6">
        <v>1</v>
      </c>
      <c r="GT6">
        <v>0</v>
      </c>
      <c r="GU6">
        <v>7</v>
      </c>
      <c r="GW6">
        <v>6</v>
      </c>
      <c r="GX6">
        <v>1</v>
      </c>
      <c r="GY6">
        <v>1</v>
      </c>
      <c r="HB6">
        <v>1</v>
      </c>
      <c r="HC6">
        <v>1</v>
      </c>
      <c r="HD6">
        <v>1</v>
      </c>
      <c r="HE6">
        <v>14.28571429</v>
      </c>
      <c r="HG6">
        <v>16.666666670000001</v>
      </c>
      <c r="HH6">
        <v>0</v>
      </c>
      <c r="HI6">
        <v>0</v>
      </c>
      <c r="HL6">
        <v>0</v>
      </c>
      <c r="HM6">
        <v>100</v>
      </c>
      <c r="HN6">
        <v>0</v>
      </c>
      <c r="HO6">
        <v>194</v>
      </c>
      <c r="HP6">
        <v>5</v>
      </c>
      <c r="HQ6">
        <v>183</v>
      </c>
      <c r="HR6">
        <v>75</v>
      </c>
      <c r="HS6">
        <v>31</v>
      </c>
      <c r="HT6">
        <v>3</v>
      </c>
      <c r="HU6">
        <v>14</v>
      </c>
      <c r="HV6">
        <v>33</v>
      </c>
      <c r="HW6">
        <v>16</v>
      </c>
      <c r="HX6">
        <v>55</v>
      </c>
      <c r="HY6">
        <v>233</v>
      </c>
      <c r="HZ6">
        <v>6</v>
      </c>
      <c r="IA6">
        <v>219</v>
      </c>
      <c r="IB6">
        <v>90</v>
      </c>
      <c r="IC6">
        <v>37</v>
      </c>
      <c r="ID6">
        <v>3</v>
      </c>
      <c r="IE6">
        <v>19</v>
      </c>
      <c r="IF6">
        <v>37</v>
      </c>
      <c r="IG6">
        <v>21</v>
      </c>
      <c r="IH6">
        <v>68</v>
      </c>
      <c r="II6">
        <v>83.261802579999994</v>
      </c>
      <c r="IJ6">
        <v>83.333333330000002</v>
      </c>
      <c r="IK6">
        <v>83.561643840000002</v>
      </c>
      <c r="IL6">
        <v>83.333333330000002</v>
      </c>
      <c r="IM6">
        <v>83.783783779999993</v>
      </c>
      <c r="IN6">
        <v>100</v>
      </c>
      <c r="IO6">
        <v>73.684210530000001</v>
      </c>
      <c r="IP6">
        <v>89.189189189999993</v>
      </c>
      <c r="IQ6">
        <v>76.190476189999998</v>
      </c>
      <c r="IR6">
        <v>80.882352940000004</v>
      </c>
      <c r="IS6">
        <v>2506989.66</v>
      </c>
      <c r="IT6">
        <v>89528.639999999999</v>
      </c>
      <c r="IU6">
        <v>2335768.02</v>
      </c>
      <c r="IV6">
        <v>944648.2</v>
      </c>
      <c r="IW6">
        <v>468614.06</v>
      </c>
      <c r="IX6">
        <v>52555</v>
      </c>
      <c r="IY6">
        <v>133962.22</v>
      </c>
      <c r="IZ6">
        <v>378424.62</v>
      </c>
      <c r="JA6">
        <v>129896.66</v>
      </c>
      <c r="JB6">
        <v>607770.26</v>
      </c>
      <c r="JC6">
        <v>194</v>
      </c>
      <c r="JD6">
        <v>5</v>
      </c>
      <c r="JE6">
        <v>183</v>
      </c>
      <c r="JF6">
        <v>75</v>
      </c>
      <c r="JG6">
        <v>31</v>
      </c>
      <c r="JH6">
        <v>3</v>
      </c>
      <c r="JI6">
        <v>14</v>
      </c>
      <c r="JJ6">
        <v>33</v>
      </c>
      <c r="JK6">
        <v>16</v>
      </c>
      <c r="JL6">
        <v>55</v>
      </c>
      <c r="JM6">
        <v>12922.627109999999</v>
      </c>
      <c r="JN6">
        <v>17905.727999999999</v>
      </c>
      <c r="JO6">
        <v>12763.759669999999</v>
      </c>
      <c r="JP6">
        <v>12595.30933</v>
      </c>
      <c r="JQ6">
        <v>15116.58258</v>
      </c>
      <c r="JR6">
        <v>17518.333330000001</v>
      </c>
      <c r="JS6">
        <v>9568.73</v>
      </c>
      <c r="JT6">
        <v>11467.41273</v>
      </c>
      <c r="JU6">
        <v>8118.5412500000002</v>
      </c>
      <c r="JV6">
        <v>11050.36836</v>
      </c>
      <c r="JW6">
        <v>5750</v>
      </c>
      <c r="JY6">
        <v>5241</v>
      </c>
      <c r="JZ6">
        <v>6230</v>
      </c>
      <c r="KA6">
        <v>7315</v>
      </c>
      <c r="KB6">
        <v>87</v>
      </c>
      <c r="KC6">
        <v>4482</v>
      </c>
      <c r="KD6">
        <v>6143</v>
      </c>
      <c r="KE6">
        <v>2734</v>
      </c>
      <c r="KF6">
        <v>4999</v>
      </c>
      <c r="KG6">
        <v>5461</v>
      </c>
      <c r="KH6">
        <v>4411</v>
      </c>
      <c r="KI6">
        <v>5461</v>
      </c>
      <c r="KJ6">
        <v>5782</v>
      </c>
      <c r="KK6">
        <v>6395</v>
      </c>
      <c r="KL6">
        <v>7099</v>
      </c>
      <c r="KM6">
        <v>4015</v>
      </c>
      <c r="KN6">
        <v>5133</v>
      </c>
      <c r="KO6">
        <v>3306</v>
      </c>
      <c r="KP6">
        <v>4135</v>
      </c>
    </row>
    <row r="7" spans="1:342" x14ac:dyDescent="0.25">
      <c r="A7">
        <v>6</v>
      </c>
      <c r="B7" t="s">
        <v>528</v>
      </c>
      <c r="C7">
        <v>399</v>
      </c>
      <c r="D7">
        <v>5</v>
      </c>
      <c r="E7">
        <v>361</v>
      </c>
      <c r="F7">
        <v>145</v>
      </c>
      <c r="G7">
        <v>67</v>
      </c>
      <c r="H7">
        <v>17</v>
      </c>
      <c r="I7">
        <v>55</v>
      </c>
      <c r="J7">
        <v>49</v>
      </c>
      <c r="K7">
        <v>13</v>
      </c>
      <c r="L7">
        <v>118</v>
      </c>
      <c r="M7">
        <v>345</v>
      </c>
      <c r="N7">
        <v>5</v>
      </c>
      <c r="O7">
        <v>311</v>
      </c>
      <c r="P7">
        <v>134</v>
      </c>
      <c r="Q7">
        <v>57</v>
      </c>
      <c r="R7">
        <v>13</v>
      </c>
      <c r="S7">
        <v>49</v>
      </c>
      <c r="U7">
        <v>9</v>
      </c>
      <c r="V7">
        <v>100</v>
      </c>
      <c r="W7">
        <v>54</v>
      </c>
      <c r="Y7">
        <v>50</v>
      </c>
      <c r="Z7">
        <v>11</v>
      </c>
      <c r="AA7">
        <v>10</v>
      </c>
      <c r="AB7">
        <v>4</v>
      </c>
      <c r="AC7">
        <v>6</v>
      </c>
      <c r="AD7">
        <v>49</v>
      </c>
      <c r="AE7">
        <v>4</v>
      </c>
      <c r="AF7">
        <v>18</v>
      </c>
      <c r="AG7">
        <v>184</v>
      </c>
      <c r="AH7">
        <v>5</v>
      </c>
      <c r="AI7">
        <v>164</v>
      </c>
      <c r="AJ7">
        <v>77</v>
      </c>
      <c r="AK7">
        <v>27</v>
      </c>
      <c r="AL7">
        <v>4</v>
      </c>
      <c r="AM7">
        <v>45</v>
      </c>
      <c r="AN7">
        <v>28</v>
      </c>
      <c r="AO7">
        <v>11</v>
      </c>
      <c r="AP7">
        <v>101</v>
      </c>
      <c r="AQ7">
        <v>105</v>
      </c>
      <c r="AS7">
        <v>94</v>
      </c>
      <c r="AT7">
        <v>25</v>
      </c>
      <c r="AU7">
        <v>22</v>
      </c>
      <c r="AV7">
        <v>9</v>
      </c>
      <c r="AW7">
        <v>8</v>
      </c>
      <c r="AX7">
        <v>13</v>
      </c>
      <c r="AY7">
        <v>1</v>
      </c>
      <c r="AZ7">
        <v>14</v>
      </c>
      <c r="BA7">
        <v>110</v>
      </c>
      <c r="BC7">
        <v>103</v>
      </c>
      <c r="BD7">
        <v>43</v>
      </c>
      <c r="BE7">
        <v>18</v>
      </c>
      <c r="BF7">
        <v>4</v>
      </c>
      <c r="BG7">
        <v>2</v>
      </c>
      <c r="BH7">
        <v>8</v>
      </c>
      <c r="BI7">
        <v>1</v>
      </c>
      <c r="BJ7">
        <v>3</v>
      </c>
      <c r="BK7">
        <v>337</v>
      </c>
      <c r="BL7">
        <v>8</v>
      </c>
      <c r="BM7">
        <v>299</v>
      </c>
      <c r="BN7">
        <v>129</v>
      </c>
      <c r="BO7">
        <v>50</v>
      </c>
      <c r="BP7">
        <v>12</v>
      </c>
      <c r="BQ7">
        <v>53</v>
      </c>
      <c r="BR7">
        <v>37</v>
      </c>
      <c r="BS7">
        <v>7</v>
      </c>
      <c r="BT7">
        <v>105</v>
      </c>
      <c r="BU7">
        <v>177</v>
      </c>
      <c r="BV7">
        <v>5</v>
      </c>
      <c r="BW7">
        <v>153</v>
      </c>
      <c r="BX7">
        <v>68</v>
      </c>
      <c r="BY7">
        <v>38</v>
      </c>
      <c r="BZ7">
        <v>9</v>
      </c>
      <c r="CA7">
        <v>26</v>
      </c>
      <c r="CB7">
        <v>16</v>
      </c>
      <c r="CC7">
        <v>5</v>
      </c>
      <c r="CD7">
        <v>51</v>
      </c>
      <c r="CO7">
        <v>30</v>
      </c>
      <c r="CP7">
        <v>1</v>
      </c>
      <c r="CQ7">
        <v>25</v>
      </c>
      <c r="CR7">
        <v>11</v>
      </c>
      <c r="CS7">
        <v>9</v>
      </c>
      <c r="CT7">
        <v>3</v>
      </c>
      <c r="CU7">
        <v>3</v>
      </c>
      <c r="CV7">
        <v>4</v>
      </c>
      <c r="CX7">
        <v>6</v>
      </c>
      <c r="CY7">
        <v>10</v>
      </c>
      <c r="DA7">
        <v>10</v>
      </c>
      <c r="DB7">
        <v>5</v>
      </c>
      <c r="DC7">
        <v>5</v>
      </c>
      <c r="DD7">
        <v>2</v>
      </c>
      <c r="DE7">
        <v>2</v>
      </c>
      <c r="DF7">
        <v>2</v>
      </c>
      <c r="DH7">
        <v>2</v>
      </c>
      <c r="DI7">
        <v>1</v>
      </c>
      <c r="DK7">
        <v>1</v>
      </c>
      <c r="DL7">
        <v>1</v>
      </c>
      <c r="DM7">
        <v>1</v>
      </c>
      <c r="DS7">
        <v>41</v>
      </c>
      <c r="DT7">
        <v>1</v>
      </c>
      <c r="DU7">
        <v>37</v>
      </c>
      <c r="DV7">
        <v>12</v>
      </c>
      <c r="DW7">
        <v>10</v>
      </c>
      <c r="DX7">
        <v>4</v>
      </c>
      <c r="DY7">
        <v>4</v>
      </c>
      <c r="DZ7">
        <v>5</v>
      </c>
      <c r="EA7">
        <v>1</v>
      </c>
      <c r="EB7">
        <v>12</v>
      </c>
      <c r="EC7">
        <v>12</v>
      </c>
      <c r="EE7">
        <v>10</v>
      </c>
      <c r="EF7">
        <v>2</v>
      </c>
      <c r="EG7">
        <v>4</v>
      </c>
      <c r="EH7">
        <v>1</v>
      </c>
      <c r="EJ7">
        <v>1</v>
      </c>
      <c r="EK7">
        <v>1</v>
      </c>
      <c r="EL7">
        <v>1</v>
      </c>
      <c r="FG7">
        <v>98</v>
      </c>
      <c r="FH7">
        <v>4</v>
      </c>
      <c r="FI7">
        <v>84</v>
      </c>
      <c r="FJ7">
        <v>40</v>
      </c>
      <c r="FK7">
        <v>7</v>
      </c>
      <c r="FL7">
        <v>2</v>
      </c>
      <c r="FM7">
        <v>23</v>
      </c>
      <c r="FN7">
        <v>13</v>
      </c>
      <c r="FO7">
        <v>3</v>
      </c>
      <c r="FP7">
        <v>38</v>
      </c>
      <c r="FQ7">
        <v>191</v>
      </c>
      <c r="FR7">
        <v>5</v>
      </c>
      <c r="FS7">
        <v>165</v>
      </c>
      <c r="FT7">
        <v>73</v>
      </c>
      <c r="FU7">
        <v>27</v>
      </c>
      <c r="FV7">
        <v>11</v>
      </c>
      <c r="FW7">
        <v>39</v>
      </c>
      <c r="FX7">
        <v>21</v>
      </c>
      <c r="FY7">
        <v>8</v>
      </c>
      <c r="FZ7">
        <v>61</v>
      </c>
      <c r="GA7">
        <v>51.308900520000002</v>
      </c>
      <c r="GB7">
        <v>80</v>
      </c>
      <c r="GC7">
        <v>50.909090910000003</v>
      </c>
      <c r="GD7">
        <v>54.794520550000001</v>
      </c>
      <c r="GE7">
        <v>25.925925929999998</v>
      </c>
      <c r="GF7">
        <v>18.18181818</v>
      </c>
      <c r="GG7">
        <v>58.974358969999997</v>
      </c>
      <c r="GH7">
        <v>61.904761899999997</v>
      </c>
      <c r="GI7">
        <v>37.5</v>
      </c>
      <c r="GJ7">
        <v>62.295081969999998</v>
      </c>
      <c r="GK7">
        <v>7</v>
      </c>
      <c r="GM7">
        <v>6</v>
      </c>
      <c r="GN7">
        <v>4</v>
      </c>
      <c r="GO7">
        <v>2</v>
      </c>
      <c r="GP7">
        <v>0</v>
      </c>
      <c r="GQ7">
        <v>1</v>
      </c>
      <c r="GR7">
        <v>2</v>
      </c>
      <c r="GS7">
        <v>0</v>
      </c>
      <c r="GT7">
        <v>2</v>
      </c>
      <c r="GU7">
        <v>15</v>
      </c>
      <c r="GW7">
        <v>14</v>
      </c>
      <c r="GX7">
        <v>5</v>
      </c>
      <c r="GY7">
        <v>3</v>
      </c>
      <c r="GZ7">
        <v>1</v>
      </c>
      <c r="HA7">
        <v>3</v>
      </c>
      <c r="HB7">
        <v>2</v>
      </c>
      <c r="HC7">
        <v>1</v>
      </c>
      <c r="HD7">
        <v>5</v>
      </c>
      <c r="HE7">
        <v>46.666666669999998</v>
      </c>
      <c r="HG7">
        <v>42.857142860000003</v>
      </c>
      <c r="HH7">
        <v>80</v>
      </c>
      <c r="HI7">
        <v>66.666666669999998</v>
      </c>
      <c r="HJ7">
        <v>0</v>
      </c>
      <c r="HK7">
        <v>33.333333330000002</v>
      </c>
      <c r="HL7">
        <v>100</v>
      </c>
      <c r="HM7">
        <v>0</v>
      </c>
      <c r="HN7">
        <v>40</v>
      </c>
      <c r="HO7">
        <v>130</v>
      </c>
      <c r="HP7">
        <v>1</v>
      </c>
      <c r="HQ7">
        <v>112</v>
      </c>
      <c r="HR7">
        <v>48</v>
      </c>
      <c r="HS7">
        <v>16</v>
      </c>
      <c r="HT7">
        <v>3</v>
      </c>
      <c r="HU7">
        <v>33</v>
      </c>
      <c r="HV7">
        <v>17</v>
      </c>
      <c r="HW7">
        <v>3</v>
      </c>
      <c r="HX7">
        <v>55</v>
      </c>
      <c r="HY7">
        <v>144</v>
      </c>
      <c r="HZ7">
        <v>2</v>
      </c>
      <c r="IA7">
        <v>124</v>
      </c>
      <c r="IB7">
        <v>51</v>
      </c>
      <c r="IC7">
        <v>17</v>
      </c>
      <c r="ID7">
        <v>3</v>
      </c>
      <c r="IE7">
        <v>37</v>
      </c>
      <c r="IF7">
        <v>21</v>
      </c>
      <c r="IG7">
        <v>3</v>
      </c>
      <c r="IH7">
        <v>60</v>
      </c>
      <c r="II7">
        <v>90.277777779999994</v>
      </c>
      <c r="IJ7">
        <v>50</v>
      </c>
      <c r="IK7">
        <v>90.322580650000006</v>
      </c>
      <c r="IL7">
        <v>94.117647059999996</v>
      </c>
      <c r="IM7">
        <v>94.117647059999996</v>
      </c>
      <c r="IN7">
        <v>100</v>
      </c>
      <c r="IO7">
        <v>89.189189189999993</v>
      </c>
      <c r="IP7">
        <v>80.952380950000006</v>
      </c>
      <c r="IQ7">
        <v>100</v>
      </c>
      <c r="IR7">
        <v>91.666666669999998</v>
      </c>
      <c r="IS7">
        <v>1754215.7</v>
      </c>
      <c r="IT7">
        <v>21561</v>
      </c>
      <c r="IU7">
        <v>1520307.86</v>
      </c>
      <c r="IV7">
        <v>687218.48</v>
      </c>
      <c r="IW7">
        <v>218770.66</v>
      </c>
      <c r="IX7">
        <v>45554</v>
      </c>
      <c r="IY7">
        <v>325321.48</v>
      </c>
      <c r="IZ7">
        <v>167694</v>
      </c>
      <c r="JA7">
        <v>26637.24</v>
      </c>
      <c r="JB7">
        <v>634131.92000000004</v>
      </c>
      <c r="JC7">
        <v>130</v>
      </c>
      <c r="JD7">
        <v>1</v>
      </c>
      <c r="JE7">
        <v>112</v>
      </c>
      <c r="JF7">
        <v>48</v>
      </c>
      <c r="JG7">
        <v>16</v>
      </c>
      <c r="JH7">
        <v>3</v>
      </c>
      <c r="JI7">
        <v>33</v>
      </c>
      <c r="JJ7">
        <v>17</v>
      </c>
      <c r="JK7">
        <v>3</v>
      </c>
      <c r="JL7">
        <v>55</v>
      </c>
      <c r="JM7">
        <v>13493.966920000001</v>
      </c>
      <c r="JN7">
        <v>21561</v>
      </c>
      <c r="JO7">
        <v>13574.177320000001</v>
      </c>
      <c r="JP7">
        <v>14317.051670000001</v>
      </c>
      <c r="JQ7">
        <v>13673.16625</v>
      </c>
      <c r="JR7">
        <v>15184.666670000001</v>
      </c>
      <c r="JS7">
        <v>9858.2266670000008</v>
      </c>
      <c r="JT7">
        <v>9864.3529409999992</v>
      </c>
      <c r="JU7">
        <v>8879.08</v>
      </c>
      <c r="JV7">
        <v>11529.671270000001</v>
      </c>
      <c r="JW7">
        <v>5703</v>
      </c>
      <c r="JX7">
        <v>6877</v>
      </c>
      <c r="JY7">
        <v>5708</v>
      </c>
      <c r="JZ7">
        <v>6050</v>
      </c>
      <c r="KA7">
        <v>5516</v>
      </c>
      <c r="KB7">
        <v>10050</v>
      </c>
      <c r="KC7">
        <v>4429</v>
      </c>
      <c r="KD7">
        <v>3962</v>
      </c>
      <c r="KE7">
        <v>2113</v>
      </c>
      <c r="KF7">
        <v>5602</v>
      </c>
      <c r="KG7">
        <v>5276</v>
      </c>
      <c r="KH7">
        <v>11789</v>
      </c>
      <c r="KI7">
        <v>5380</v>
      </c>
      <c r="KJ7">
        <v>5979</v>
      </c>
      <c r="KK7">
        <v>5787</v>
      </c>
      <c r="KL7">
        <v>7504</v>
      </c>
      <c r="KM7">
        <v>2862</v>
      </c>
      <c r="KN7">
        <v>2862</v>
      </c>
      <c r="KO7">
        <v>1161</v>
      </c>
      <c r="KP7">
        <v>4908</v>
      </c>
    </row>
    <row r="8" spans="1:342" x14ac:dyDescent="0.25">
      <c r="A8">
        <v>7</v>
      </c>
      <c r="B8" t="s">
        <v>522</v>
      </c>
      <c r="C8">
        <v>86</v>
      </c>
      <c r="D8">
        <v>1</v>
      </c>
      <c r="E8">
        <v>82</v>
      </c>
      <c r="F8">
        <v>30</v>
      </c>
      <c r="G8">
        <v>19</v>
      </c>
      <c r="H8">
        <v>3</v>
      </c>
      <c r="I8">
        <v>9</v>
      </c>
      <c r="J8">
        <v>14</v>
      </c>
      <c r="K8">
        <v>3</v>
      </c>
      <c r="L8">
        <v>16</v>
      </c>
      <c r="M8">
        <v>71</v>
      </c>
      <c r="N8">
        <v>1</v>
      </c>
      <c r="O8">
        <v>68</v>
      </c>
      <c r="P8">
        <v>26</v>
      </c>
      <c r="Q8">
        <v>14</v>
      </c>
      <c r="R8">
        <v>1</v>
      </c>
      <c r="S8">
        <v>7</v>
      </c>
      <c r="U8">
        <v>2</v>
      </c>
      <c r="V8">
        <v>12</v>
      </c>
      <c r="W8">
        <v>15</v>
      </c>
      <c r="Y8">
        <v>14</v>
      </c>
      <c r="Z8">
        <v>4</v>
      </c>
      <c r="AA8">
        <v>5</v>
      </c>
      <c r="AB8">
        <v>2</v>
      </c>
      <c r="AC8">
        <v>2</v>
      </c>
      <c r="AD8">
        <v>14</v>
      </c>
      <c r="AE8">
        <v>1</v>
      </c>
      <c r="AF8">
        <v>4</v>
      </c>
      <c r="AG8">
        <v>29</v>
      </c>
      <c r="AH8">
        <v>1</v>
      </c>
      <c r="AI8">
        <v>25</v>
      </c>
      <c r="AJ8">
        <v>11</v>
      </c>
      <c r="AK8">
        <v>6</v>
      </c>
      <c r="AM8">
        <v>9</v>
      </c>
      <c r="AN8">
        <v>6</v>
      </c>
      <c r="AP8">
        <v>16</v>
      </c>
      <c r="AQ8">
        <v>27</v>
      </c>
      <c r="AS8">
        <v>27</v>
      </c>
      <c r="AT8">
        <v>7</v>
      </c>
      <c r="AU8">
        <v>4</v>
      </c>
      <c r="AV8">
        <v>1</v>
      </c>
      <c r="AX8">
        <v>5</v>
      </c>
      <c r="AY8">
        <v>2</v>
      </c>
      <c r="BA8">
        <v>30</v>
      </c>
      <c r="BC8">
        <v>30</v>
      </c>
      <c r="BD8">
        <v>12</v>
      </c>
      <c r="BE8">
        <v>9</v>
      </c>
      <c r="BF8">
        <v>2</v>
      </c>
      <c r="BH8">
        <v>3</v>
      </c>
      <c r="BI8">
        <v>1</v>
      </c>
      <c r="BK8">
        <v>111</v>
      </c>
      <c r="BL8">
        <v>2</v>
      </c>
      <c r="BM8">
        <v>105</v>
      </c>
      <c r="BN8">
        <v>40</v>
      </c>
      <c r="BO8">
        <v>23</v>
      </c>
      <c r="BP8">
        <v>6</v>
      </c>
      <c r="BQ8">
        <v>18</v>
      </c>
      <c r="BR8">
        <v>14</v>
      </c>
      <c r="BS8">
        <v>4</v>
      </c>
      <c r="BT8">
        <v>29</v>
      </c>
      <c r="BU8">
        <v>46</v>
      </c>
      <c r="BW8">
        <v>43</v>
      </c>
      <c r="BX8">
        <v>18</v>
      </c>
      <c r="BY8">
        <v>13</v>
      </c>
      <c r="BZ8">
        <v>3</v>
      </c>
      <c r="CA8">
        <v>6</v>
      </c>
      <c r="CB8">
        <v>8</v>
      </c>
      <c r="CC8">
        <v>2</v>
      </c>
      <c r="CD8">
        <v>9</v>
      </c>
      <c r="CO8">
        <v>1</v>
      </c>
      <c r="CQ8">
        <v>1</v>
      </c>
      <c r="CS8">
        <v>1</v>
      </c>
      <c r="CX8">
        <v>1</v>
      </c>
      <c r="CY8">
        <v>1</v>
      </c>
      <c r="DI8">
        <v>1</v>
      </c>
      <c r="DS8">
        <v>23</v>
      </c>
      <c r="DU8">
        <v>22</v>
      </c>
      <c r="DV8">
        <v>9</v>
      </c>
      <c r="DW8">
        <v>8</v>
      </c>
      <c r="DX8">
        <v>1</v>
      </c>
      <c r="DY8">
        <v>5</v>
      </c>
      <c r="DZ8">
        <v>5</v>
      </c>
      <c r="EA8">
        <v>1</v>
      </c>
      <c r="EB8">
        <v>6</v>
      </c>
      <c r="EC8">
        <v>8</v>
      </c>
      <c r="EE8">
        <v>8</v>
      </c>
      <c r="EF8">
        <v>3</v>
      </c>
      <c r="EG8">
        <v>3</v>
      </c>
      <c r="EI8">
        <v>3</v>
      </c>
      <c r="EJ8">
        <v>3</v>
      </c>
      <c r="EK8">
        <v>1</v>
      </c>
      <c r="EL8">
        <v>3</v>
      </c>
      <c r="EW8">
        <v>1</v>
      </c>
      <c r="EY8">
        <v>1</v>
      </c>
      <c r="FC8">
        <v>1</v>
      </c>
      <c r="FF8">
        <v>1</v>
      </c>
      <c r="FG8">
        <v>89</v>
      </c>
      <c r="FH8">
        <v>1</v>
      </c>
      <c r="FI8">
        <v>85</v>
      </c>
      <c r="FJ8">
        <v>36</v>
      </c>
      <c r="FK8">
        <v>15</v>
      </c>
      <c r="FL8">
        <v>5</v>
      </c>
      <c r="FM8">
        <v>19</v>
      </c>
      <c r="FN8">
        <v>13</v>
      </c>
      <c r="FO8">
        <v>5</v>
      </c>
      <c r="FP8">
        <v>28</v>
      </c>
      <c r="FQ8">
        <v>166</v>
      </c>
      <c r="FR8">
        <v>1</v>
      </c>
      <c r="FS8">
        <v>161</v>
      </c>
      <c r="FT8">
        <v>66</v>
      </c>
      <c r="FU8">
        <v>35</v>
      </c>
      <c r="FV8">
        <v>9</v>
      </c>
      <c r="FW8">
        <v>37</v>
      </c>
      <c r="FX8">
        <v>27</v>
      </c>
      <c r="FY8">
        <v>10</v>
      </c>
      <c r="FZ8">
        <v>57</v>
      </c>
      <c r="GA8">
        <v>53.614457829999999</v>
      </c>
      <c r="GB8">
        <v>100</v>
      </c>
      <c r="GC8">
        <v>52.795031059999999</v>
      </c>
      <c r="GD8">
        <v>54.545454550000002</v>
      </c>
      <c r="GE8">
        <v>42.857142860000003</v>
      </c>
      <c r="GF8">
        <v>55.555555560000002</v>
      </c>
      <c r="GG8">
        <v>51.351351350000002</v>
      </c>
      <c r="GH8">
        <v>48.148148149999997</v>
      </c>
      <c r="GI8">
        <v>50</v>
      </c>
      <c r="GJ8">
        <v>49.122807020000003</v>
      </c>
      <c r="GK8">
        <v>2</v>
      </c>
      <c r="GM8">
        <v>2</v>
      </c>
      <c r="GN8">
        <v>2</v>
      </c>
      <c r="GO8">
        <v>1</v>
      </c>
      <c r="GQ8">
        <v>1</v>
      </c>
      <c r="GR8">
        <v>0</v>
      </c>
      <c r="GT8">
        <v>1</v>
      </c>
      <c r="GU8">
        <v>5</v>
      </c>
      <c r="GW8">
        <v>5</v>
      </c>
      <c r="GX8">
        <v>4</v>
      </c>
      <c r="GY8">
        <v>2</v>
      </c>
      <c r="HA8">
        <v>2</v>
      </c>
      <c r="HB8">
        <v>2</v>
      </c>
      <c r="HD8">
        <v>2</v>
      </c>
      <c r="HE8">
        <v>40</v>
      </c>
      <c r="HG8">
        <v>40</v>
      </c>
      <c r="HH8">
        <v>50</v>
      </c>
      <c r="HI8">
        <v>50</v>
      </c>
      <c r="HK8">
        <v>50</v>
      </c>
      <c r="HL8">
        <v>0</v>
      </c>
      <c r="HN8">
        <v>50</v>
      </c>
      <c r="HO8">
        <v>104</v>
      </c>
      <c r="HP8">
        <v>1</v>
      </c>
      <c r="HQ8">
        <v>98</v>
      </c>
      <c r="HR8">
        <v>37</v>
      </c>
      <c r="HS8">
        <v>19</v>
      </c>
      <c r="HT8">
        <v>6</v>
      </c>
      <c r="HU8">
        <v>20</v>
      </c>
      <c r="HV8">
        <v>11</v>
      </c>
      <c r="HW8">
        <v>6</v>
      </c>
      <c r="HX8">
        <v>39</v>
      </c>
      <c r="HY8">
        <v>124</v>
      </c>
      <c r="HZ8">
        <v>1</v>
      </c>
      <c r="IA8">
        <v>116</v>
      </c>
      <c r="IB8">
        <v>50</v>
      </c>
      <c r="IC8">
        <v>25</v>
      </c>
      <c r="ID8">
        <v>9</v>
      </c>
      <c r="IE8">
        <v>25</v>
      </c>
      <c r="IF8">
        <v>14</v>
      </c>
      <c r="IG8">
        <v>6</v>
      </c>
      <c r="IH8">
        <v>48</v>
      </c>
      <c r="II8">
        <v>83.870967739999998</v>
      </c>
      <c r="IJ8">
        <v>100</v>
      </c>
      <c r="IK8">
        <v>84.482758619999998</v>
      </c>
      <c r="IL8">
        <v>74</v>
      </c>
      <c r="IM8">
        <v>76</v>
      </c>
      <c r="IN8">
        <v>66.666666669999998</v>
      </c>
      <c r="IO8">
        <v>80</v>
      </c>
      <c r="IP8">
        <v>78.571428569999995</v>
      </c>
      <c r="IQ8">
        <v>100</v>
      </c>
      <c r="IR8">
        <v>81.25</v>
      </c>
      <c r="IS8">
        <v>1302575.8799999999</v>
      </c>
      <c r="IT8">
        <v>15189</v>
      </c>
      <c r="IU8">
        <v>1239328.8799999999</v>
      </c>
      <c r="IV8">
        <v>447997.6</v>
      </c>
      <c r="IW8">
        <v>228507.86</v>
      </c>
      <c r="IX8">
        <v>68444.240000000005</v>
      </c>
      <c r="IY8">
        <v>229049</v>
      </c>
      <c r="IZ8">
        <v>120306.76</v>
      </c>
      <c r="JA8">
        <v>33186.300000000003</v>
      </c>
      <c r="JB8">
        <v>472695.22</v>
      </c>
      <c r="JC8">
        <v>104</v>
      </c>
      <c r="JD8">
        <v>1</v>
      </c>
      <c r="JE8">
        <v>98</v>
      </c>
      <c r="JF8">
        <v>37</v>
      </c>
      <c r="JG8">
        <v>19</v>
      </c>
      <c r="JH8">
        <v>6</v>
      </c>
      <c r="JI8">
        <v>20</v>
      </c>
      <c r="JJ8">
        <v>11</v>
      </c>
      <c r="JK8">
        <v>6</v>
      </c>
      <c r="JL8">
        <v>39</v>
      </c>
      <c r="JM8">
        <v>12524.76808</v>
      </c>
      <c r="JN8">
        <v>15189</v>
      </c>
      <c r="JO8">
        <v>12646.21306</v>
      </c>
      <c r="JP8">
        <v>12108.043240000001</v>
      </c>
      <c r="JQ8">
        <v>12026.72947</v>
      </c>
      <c r="JR8">
        <v>11407.37333</v>
      </c>
      <c r="JS8">
        <v>11452.45</v>
      </c>
      <c r="JT8">
        <v>10936.97818</v>
      </c>
      <c r="JU8">
        <v>5531.05</v>
      </c>
      <c r="JV8">
        <v>12120.39026</v>
      </c>
      <c r="JW8">
        <v>5082</v>
      </c>
      <c r="JX8">
        <v>6843</v>
      </c>
      <c r="JY8">
        <v>4996</v>
      </c>
      <c r="JZ8">
        <v>4760</v>
      </c>
      <c r="KA8">
        <v>4744</v>
      </c>
      <c r="KB8">
        <v>3010</v>
      </c>
      <c r="KC8">
        <v>4278</v>
      </c>
      <c r="KD8">
        <v>4368</v>
      </c>
      <c r="KE8">
        <v>4470</v>
      </c>
      <c r="KF8">
        <v>4429</v>
      </c>
      <c r="KG8">
        <v>5763</v>
      </c>
      <c r="KH8">
        <v>4711</v>
      </c>
      <c r="KI8">
        <v>5812</v>
      </c>
      <c r="KJ8">
        <v>5625</v>
      </c>
      <c r="KK8">
        <v>6093</v>
      </c>
      <c r="KL8">
        <v>3725</v>
      </c>
      <c r="KM8">
        <v>5961</v>
      </c>
      <c r="KN8">
        <v>3999</v>
      </c>
      <c r="KO8">
        <v>1822</v>
      </c>
      <c r="KP8">
        <v>5713</v>
      </c>
    </row>
    <row r="9" spans="1:342" x14ac:dyDescent="0.25">
      <c r="A9">
        <v>8</v>
      </c>
      <c r="B9" t="s">
        <v>539</v>
      </c>
      <c r="C9">
        <v>287</v>
      </c>
      <c r="D9">
        <v>17</v>
      </c>
      <c r="E9">
        <v>246</v>
      </c>
      <c r="F9">
        <v>127</v>
      </c>
      <c r="G9">
        <v>81</v>
      </c>
      <c r="H9">
        <v>38</v>
      </c>
      <c r="I9">
        <v>45</v>
      </c>
      <c r="J9">
        <v>39</v>
      </c>
      <c r="K9">
        <v>20</v>
      </c>
      <c r="L9">
        <v>100</v>
      </c>
      <c r="M9">
        <v>236</v>
      </c>
      <c r="N9">
        <v>12</v>
      </c>
      <c r="O9">
        <v>206</v>
      </c>
      <c r="P9">
        <v>111</v>
      </c>
      <c r="Q9">
        <v>64</v>
      </c>
      <c r="R9">
        <v>28</v>
      </c>
      <c r="S9">
        <v>37</v>
      </c>
      <c r="U9">
        <v>18</v>
      </c>
      <c r="V9">
        <v>79</v>
      </c>
      <c r="W9">
        <v>51</v>
      </c>
      <c r="X9">
        <v>5</v>
      </c>
      <c r="Y9">
        <v>40</v>
      </c>
      <c r="Z9">
        <v>16</v>
      </c>
      <c r="AA9">
        <v>17</v>
      </c>
      <c r="AB9">
        <v>10</v>
      </c>
      <c r="AC9">
        <v>8</v>
      </c>
      <c r="AD9">
        <v>39</v>
      </c>
      <c r="AE9">
        <v>2</v>
      </c>
      <c r="AF9">
        <v>21</v>
      </c>
      <c r="AG9">
        <v>121</v>
      </c>
      <c r="AH9">
        <v>17</v>
      </c>
      <c r="AI9">
        <v>91</v>
      </c>
      <c r="AJ9">
        <v>56</v>
      </c>
      <c r="AK9">
        <v>29</v>
      </c>
      <c r="AL9">
        <v>16</v>
      </c>
      <c r="AM9">
        <v>38</v>
      </c>
      <c r="AN9">
        <v>18</v>
      </c>
      <c r="AO9">
        <v>7</v>
      </c>
      <c r="AP9">
        <v>69</v>
      </c>
      <c r="AQ9">
        <v>100</v>
      </c>
      <c r="AS9">
        <v>92</v>
      </c>
      <c r="AT9">
        <v>38</v>
      </c>
      <c r="AU9">
        <v>31</v>
      </c>
      <c r="AV9">
        <v>14</v>
      </c>
      <c r="AW9">
        <v>5</v>
      </c>
      <c r="AX9">
        <v>16</v>
      </c>
      <c r="AY9">
        <v>7</v>
      </c>
      <c r="AZ9">
        <v>25</v>
      </c>
      <c r="BA9">
        <v>66</v>
      </c>
      <c r="BC9">
        <v>63</v>
      </c>
      <c r="BD9">
        <v>33</v>
      </c>
      <c r="BE9">
        <v>21</v>
      </c>
      <c r="BF9">
        <v>8</v>
      </c>
      <c r="BG9">
        <v>2</v>
      </c>
      <c r="BH9">
        <v>5</v>
      </c>
      <c r="BI9">
        <v>6</v>
      </c>
      <c r="BJ9">
        <v>6</v>
      </c>
      <c r="BK9">
        <v>357</v>
      </c>
      <c r="BL9">
        <v>19</v>
      </c>
      <c r="BM9">
        <v>303</v>
      </c>
      <c r="BN9">
        <v>157</v>
      </c>
      <c r="BO9">
        <v>95</v>
      </c>
      <c r="BP9">
        <v>44</v>
      </c>
      <c r="BQ9">
        <v>58</v>
      </c>
      <c r="BR9">
        <v>51</v>
      </c>
      <c r="BS9">
        <v>24</v>
      </c>
      <c r="BT9">
        <v>129</v>
      </c>
      <c r="BU9">
        <v>131</v>
      </c>
      <c r="BV9">
        <v>9</v>
      </c>
      <c r="BW9">
        <v>114</v>
      </c>
      <c r="BX9">
        <v>53</v>
      </c>
      <c r="BY9">
        <v>33</v>
      </c>
      <c r="BZ9">
        <v>14</v>
      </c>
      <c r="CA9">
        <v>23</v>
      </c>
      <c r="CB9">
        <v>14</v>
      </c>
      <c r="CC9">
        <v>11</v>
      </c>
      <c r="CD9">
        <v>46</v>
      </c>
      <c r="CO9">
        <v>26</v>
      </c>
      <c r="CP9">
        <v>7</v>
      </c>
      <c r="CQ9">
        <v>18</v>
      </c>
      <c r="CR9">
        <v>15</v>
      </c>
      <c r="CS9">
        <v>5</v>
      </c>
      <c r="CT9">
        <v>3</v>
      </c>
      <c r="CU9">
        <v>9</v>
      </c>
      <c r="CV9">
        <v>3</v>
      </c>
      <c r="CX9">
        <v>13</v>
      </c>
      <c r="CY9">
        <v>25</v>
      </c>
      <c r="CZ9">
        <v>7</v>
      </c>
      <c r="DA9">
        <v>16</v>
      </c>
      <c r="DB9">
        <v>12</v>
      </c>
      <c r="DC9">
        <v>5</v>
      </c>
      <c r="DD9">
        <v>3</v>
      </c>
      <c r="DE9">
        <v>9</v>
      </c>
      <c r="DF9">
        <v>3</v>
      </c>
      <c r="DH9">
        <v>12</v>
      </c>
      <c r="DI9">
        <v>22</v>
      </c>
      <c r="DJ9">
        <v>7</v>
      </c>
      <c r="DK9">
        <v>14</v>
      </c>
      <c r="DL9">
        <v>11</v>
      </c>
      <c r="DM9">
        <v>5</v>
      </c>
      <c r="DN9">
        <v>3</v>
      </c>
      <c r="DO9">
        <v>8</v>
      </c>
      <c r="DP9">
        <v>3</v>
      </c>
      <c r="DR9">
        <v>11</v>
      </c>
      <c r="DS9">
        <v>58</v>
      </c>
      <c r="DT9">
        <v>8</v>
      </c>
      <c r="DU9">
        <v>48</v>
      </c>
      <c r="DV9">
        <v>24</v>
      </c>
      <c r="DW9">
        <v>12</v>
      </c>
      <c r="DX9">
        <v>5</v>
      </c>
      <c r="DY9">
        <v>13</v>
      </c>
      <c r="DZ9">
        <v>4</v>
      </c>
      <c r="EA9">
        <v>5</v>
      </c>
      <c r="EB9">
        <v>22</v>
      </c>
      <c r="EC9">
        <v>64</v>
      </c>
      <c r="ED9">
        <v>1</v>
      </c>
      <c r="EE9">
        <v>58</v>
      </c>
      <c r="EF9">
        <v>24</v>
      </c>
      <c r="EG9">
        <v>18</v>
      </c>
      <c r="EH9">
        <v>7</v>
      </c>
      <c r="EI9">
        <v>5</v>
      </c>
      <c r="EJ9">
        <v>6</v>
      </c>
      <c r="EK9">
        <v>6</v>
      </c>
      <c r="EL9">
        <v>15</v>
      </c>
      <c r="EW9">
        <v>5</v>
      </c>
      <c r="EY9">
        <v>5</v>
      </c>
      <c r="EZ9">
        <v>4</v>
      </c>
      <c r="FA9">
        <v>2</v>
      </c>
      <c r="FB9">
        <v>2</v>
      </c>
      <c r="FE9">
        <v>1</v>
      </c>
      <c r="FF9">
        <v>2</v>
      </c>
      <c r="FG9">
        <v>346</v>
      </c>
      <c r="FH9">
        <v>19</v>
      </c>
      <c r="FI9">
        <v>295</v>
      </c>
      <c r="FJ9">
        <v>152</v>
      </c>
      <c r="FK9">
        <v>88</v>
      </c>
      <c r="FL9">
        <v>36</v>
      </c>
      <c r="FM9">
        <v>67</v>
      </c>
      <c r="FN9">
        <v>40</v>
      </c>
      <c r="FO9">
        <v>19</v>
      </c>
      <c r="FP9">
        <v>129</v>
      </c>
      <c r="FQ9">
        <v>576</v>
      </c>
      <c r="FR9">
        <v>30</v>
      </c>
      <c r="FS9">
        <v>501</v>
      </c>
      <c r="FT9">
        <v>255</v>
      </c>
      <c r="FU9">
        <v>165</v>
      </c>
      <c r="FV9">
        <v>71</v>
      </c>
      <c r="FW9">
        <v>113</v>
      </c>
      <c r="FX9">
        <v>72</v>
      </c>
      <c r="FY9">
        <v>36</v>
      </c>
      <c r="FZ9">
        <v>222</v>
      </c>
      <c r="GA9">
        <v>60.069444439999998</v>
      </c>
      <c r="GB9">
        <v>63.333333330000002</v>
      </c>
      <c r="GC9">
        <v>58.882235530000003</v>
      </c>
      <c r="GD9">
        <v>59.60784314</v>
      </c>
      <c r="GE9">
        <v>53.333333330000002</v>
      </c>
      <c r="GF9">
        <v>50.704225350000002</v>
      </c>
      <c r="GG9">
        <v>59.292035400000003</v>
      </c>
      <c r="GH9">
        <v>55.555555560000002</v>
      </c>
      <c r="GI9">
        <v>52.777777780000001</v>
      </c>
      <c r="GJ9">
        <v>58.108108110000003</v>
      </c>
      <c r="GK9">
        <v>68</v>
      </c>
      <c r="GL9">
        <v>6</v>
      </c>
      <c r="GM9">
        <v>58</v>
      </c>
      <c r="GN9">
        <v>30</v>
      </c>
      <c r="GO9">
        <v>19</v>
      </c>
      <c r="GP9">
        <v>11</v>
      </c>
      <c r="GQ9">
        <v>16</v>
      </c>
      <c r="GR9">
        <v>11</v>
      </c>
      <c r="GS9">
        <v>2</v>
      </c>
      <c r="GT9">
        <v>26</v>
      </c>
      <c r="GU9">
        <v>114</v>
      </c>
      <c r="GV9">
        <v>11</v>
      </c>
      <c r="GW9">
        <v>99</v>
      </c>
      <c r="GX9">
        <v>52</v>
      </c>
      <c r="GY9">
        <v>36</v>
      </c>
      <c r="GZ9">
        <v>20</v>
      </c>
      <c r="HA9">
        <v>26</v>
      </c>
      <c r="HB9">
        <v>20</v>
      </c>
      <c r="HC9">
        <v>2</v>
      </c>
      <c r="HD9">
        <v>48</v>
      </c>
      <c r="HE9">
        <v>59.649122810000001</v>
      </c>
      <c r="HF9">
        <v>54.545454550000002</v>
      </c>
      <c r="HG9">
        <v>58.585858590000001</v>
      </c>
      <c r="HH9">
        <v>57.69230769</v>
      </c>
      <c r="HI9">
        <v>52.777777780000001</v>
      </c>
      <c r="HJ9">
        <v>55</v>
      </c>
      <c r="HK9">
        <v>61.53846154</v>
      </c>
      <c r="HL9">
        <v>55</v>
      </c>
      <c r="HM9">
        <v>100</v>
      </c>
      <c r="HN9">
        <v>54.166666669999998</v>
      </c>
      <c r="HO9">
        <v>459</v>
      </c>
      <c r="HP9">
        <v>38</v>
      </c>
      <c r="HQ9">
        <v>396</v>
      </c>
      <c r="HR9">
        <v>217</v>
      </c>
      <c r="HS9">
        <v>129</v>
      </c>
      <c r="HT9">
        <v>53</v>
      </c>
      <c r="HU9">
        <v>93</v>
      </c>
      <c r="HV9">
        <v>64</v>
      </c>
      <c r="HW9">
        <v>13</v>
      </c>
      <c r="HX9">
        <v>179</v>
      </c>
      <c r="HY9">
        <v>550</v>
      </c>
      <c r="HZ9">
        <v>45</v>
      </c>
      <c r="IA9">
        <v>476</v>
      </c>
      <c r="IB9">
        <v>271</v>
      </c>
      <c r="IC9">
        <v>154</v>
      </c>
      <c r="ID9">
        <v>61</v>
      </c>
      <c r="IE9">
        <v>104</v>
      </c>
      <c r="IF9">
        <v>72</v>
      </c>
      <c r="IG9">
        <v>17</v>
      </c>
      <c r="IH9">
        <v>214</v>
      </c>
      <c r="II9">
        <v>83.454545449999998</v>
      </c>
      <c r="IJ9">
        <v>84.444444439999998</v>
      </c>
      <c r="IK9">
        <v>83.193277309999999</v>
      </c>
      <c r="IL9">
        <v>80.073800739999996</v>
      </c>
      <c r="IM9">
        <v>83.766233769999999</v>
      </c>
      <c r="IN9">
        <v>86.885245900000001</v>
      </c>
      <c r="IO9">
        <v>89.42307692</v>
      </c>
      <c r="IP9">
        <v>88.888888890000004</v>
      </c>
      <c r="IQ9">
        <v>76.470588239999998</v>
      </c>
      <c r="IR9">
        <v>83.64485981</v>
      </c>
      <c r="IS9">
        <v>7078791.8200000003</v>
      </c>
      <c r="IT9">
        <v>701162.44</v>
      </c>
      <c r="IU9">
        <v>6080949.3799999999</v>
      </c>
      <c r="IV9">
        <v>3412842.5</v>
      </c>
      <c r="IW9">
        <v>2053771.42</v>
      </c>
      <c r="IX9">
        <v>855512.58</v>
      </c>
      <c r="IY9">
        <v>1387650.46</v>
      </c>
      <c r="IZ9">
        <v>846074.62</v>
      </c>
      <c r="JA9">
        <v>143029.5</v>
      </c>
      <c r="JB9">
        <v>2726609.18</v>
      </c>
      <c r="JC9">
        <v>459</v>
      </c>
      <c r="JD9">
        <v>38</v>
      </c>
      <c r="JE9">
        <v>396</v>
      </c>
      <c r="JF9">
        <v>217</v>
      </c>
      <c r="JG9">
        <v>129</v>
      </c>
      <c r="JH9">
        <v>53</v>
      </c>
      <c r="JI9">
        <v>93</v>
      </c>
      <c r="JJ9">
        <v>64</v>
      </c>
      <c r="JK9">
        <v>13</v>
      </c>
      <c r="JL9">
        <v>179</v>
      </c>
      <c r="JM9">
        <v>15422.204400000001</v>
      </c>
      <c r="JN9">
        <v>18451.64316</v>
      </c>
      <c r="JO9">
        <v>15355.932779999999</v>
      </c>
      <c r="JP9">
        <v>15727.38479</v>
      </c>
      <c r="JQ9">
        <v>15920.70868</v>
      </c>
      <c r="JR9">
        <v>16141.746789999999</v>
      </c>
      <c r="JS9">
        <v>14920.972690000001</v>
      </c>
      <c r="JT9">
        <v>13219.915940000001</v>
      </c>
      <c r="JU9">
        <v>11002.26923</v>
      </c>
      <c r="JV9">
        <v>15232.453519999999</v>
      </c>
      <c r="JW9">
        <v>5947</v>
      </c>
      <c r="JX9">
        <v>7543</v>
      </c>
      <c r="JY9">
        <v>5877</v>
      </c>
      <c r="JZ9">
        <v>6505</v>
      </c>
      <c r="KA9">
        <v>6532</v>
      </c>
      <c r="KB9">
        <v>7680</v>
      </c>
      <c r="KC9">
        <v>5877</v>
      </c>
      <c r="KD9">
        <v>5200</v>
      </c>
      <c r="KE9">
        <v>3000</v>
      </c>
      <c r="KF9">
        <v>5895</v>
      </c>
      <c r="KG9">
        <v>6133</v>
      </c>
      <c r="KH9">
        <v>7500</v>
      </c>
      <c r="KI9">
        <v>6082</v>
      </c>
      <c r="KJ9">
        <v>6292</v>
      </c>
      <c r="KK9">
        <v>6394</v>
      </c>
      <c r="KL9">
        <v>7085</v>
      </c>
      <c r="KM9">
        <v>5768</v>
      </c>
      <c r="KN9">
        <v>5585</v>
      </c>
      <c r="KO9">
        <v>5284</v>
      </c>
      <c r="KP9">
        <v>6141</v>
      </c>
    </row>
    <row r="10" spans="1:342" x14ac:dyDescent="0.25">
      <c r="A10">
        <v>9</v>
      </c>
      <c r="B10" t="s">
        <v>520</v>
      </c>
      <c r="C10">
        <v>418</v>
      </c>
      <c r="D10">
        <v>5</v>
      </c>
      <c r="E10">
        <v>396</v>
      </c>
      <c r="F10">
        <v>169</v>
      </c>
      <c r="G10">
        <v>80</v>
      </c>
      <c r="H10">
        <v>24</v>
      </c>
      <c r="I10">
        <v>36</v>
      </c>
      <c r="J10">
        <v>43</v>
      </c>
      <c r="K10">
        <v>55</v>
      </c>
      <c r="L10">
        <v>98</v>
      </c>
      <c r="M10">
        <v>366</v>
      </c>
      <c r="N10">
        <v>2</v>
      </c>
      <c r="O10">
        <v>351</v>
      </c>
      <c r="P10">
        <v>154</v>
      </c>
      <c r="Q10">
        <v>70</v>
      </c>
      <c r="R10">
        <v>22</v>
      </c>
      <c r="S10">
        <v>31</v>
      </c>
      <c r="U10">
        <v>54</v>
      </c>
      <c r="V10">
        <v>85</v>
      </c>
      <c r="W10">
        <v>52</v>
      </c>
      <c r="X10">
        <v>3</v>
      </c>
      <c r="Y10">
        <v>45</v>
      </c>
      <c r="Z10">
        <v>15</v>
      </c>
      <c r="AA10">
        <v>10</v>
      </c>
      <c r="AB10">
        <v>2</v>
      </c>
      <c r="AC10">
        <v>5</v>
      </c>
      <c r="AD10">
        <v>43</v>
      </c>
      <c r="AE10">
        <v>1</v>
      </c>
      <c r="AF10">
        <v>13</v>
      </c>
      <c r="AG10">
        <v>166</v>
      </c>
      <c r="AH10">
        <v>5</v>
      </c>
      <c r="AI10">
        <v>151</v>
      </c>
      <c r="AJ10">
        <v>84</v>
      </c>
      <c r="AK10">
        <v>34</v>
      </c>
      <c r="AL10">
        <v>10</v>
      </c>
      <c r="AM10">
        <v>32</v>
      </c>
      <c r="AN10">
        <v>24</v>
      </c>
      <c r="AO10">
        <v>13</v>
      </c>
      <c r="AP10">
        <v>86</v>
      </c>
      <c r="AQ10">
        <v>126</v>
      </c>
      <c r="AS10">
        <v>122</v>
      </c>
      <c r="AT10">
        <v>32</v>
      </c>
      <c r="AU10">
        <v>18</v>
      </c>
      <c r="AV10">
        <v>8</v>
      </c>
      <c r="AW10">
        <v>3</v>
      </c>
      <c r="AX10">
        <v>11</v>
      </c>
      <c r="AY10">
        <v>28</v>
      </c>
      <c r="AZ10">
        <v>8</v>
      </c>
      <c r="BA10">
        <v>126</v>
      </c>
      <c r="BC10">
        <v>123</v>
      </c>
      <c r="BD10">
        <v>53</v>
      </c>
      <c r="BE10">
        <v>28</v>
      </c>
      <c r="BF10">
        <v>6</v>
      </c>
      <c r="BG10">
        <v>1</v>
      </c>
      <c r="BH10">
        <v>8</v>
      </c>
      <c r="BI10">
        <v>14</v>
      </c>
      <c r="BJ10">
        <v>4</v>
      </c>
      <c r="BK10">
        <v>301</v>
      </c>
      <c r="BL10">
        <v>5</v>
      </c>
      <c r="BM10">
        <v>286</v>
      </c>
      <c r="BN10">
        <v>123</v>
      </c>
      <c r="BO10">
        <v>54</v>
      </c>
      <c r="BP10">
        <v>14</v>
      </c>
      <c r="BQ10">
        <v>31</v>
      </c>
      <c r="BR10">
        <v>35</v>
      </c>
      <c r="BS10">
        <v>44</v>
      </c>
      <c r="BT10">
        <v>76</v>
      </c>
      <c r="BU10">
        <v>12</v>
      </c>
      <c r="BW10">
        <v>11</v>
      </c>
      <c r="BX10">
        <v>4</v>
      </c>
      <c r="BY10">
        <v>5</v>
      </c>
      <c r="BZ10">
        <v>2</v>
      </c>
      <c r="CB10">
        <v>3</v>
      </c>
      <c r="CC10">
        <v>2</v>
      </c>
      <c r="CD10">
        <v>3</v>
      </c>
      <c r="CO10">
        <v>1</v>
      </c>
      <c r="CQ10">
        <v>1</v>
      </c>
      <c r="CR10">
        <v>1</v>
      </c>
      <c r="CS10">
        <v>1</v>
      </c>
      <c r="CX10">
        <v>1</v>
      </c>
      <c r="CY10">
        <v>1</v>
      </c>
      <c r="DA10">
        <v>1</v>
      </c>
      <c r="DB10">
        <v>1</v>
      </c>
      <c r="DC10">
        <v>1</v>
      </c>
      <c r="DH10">
        <v>1</v>
      </c>
      <c r="DS10">
        <v>5</v>
      </c>
      <c r="DU10">
        <v>5</v>
      </c>
      <c r="DV10">
        <v>2</v>
      </c>
      <c r="DW10">
        <v>3</v>
      </c>
      <c r="DX10">
        <v>1</v>
      </c>
      <c r="DZ10">
        <v>1</v>
      </c>
      <c r="EA10">
        <v>1</v>
      </c>
      <c r="EB10">
        <v>2</v>
      </c>
      <c r="EC10">
        <v>5</v>
      </c>
      <c r="EE10">
        <v>4</v>
      </c>
      <c r="EF10">
        <v>2</v>
      </c>
      <c r="EG10">
        <v>3</v>
      </c>
      <c r="EH10">
        <v>1</v>
      </c>
      <c r="EJ10">
        <v>1</v>
      </c>
      <c r="EK10">
        <v>1</v>
      </c>
      <c r="EL10">
        <v>1</v>
      </c>
      <c r="FG10">
        <v>45</v>
      </c>
      <c r="FH10">
        <v>1</v>
      </c>
      <c r="FI10">
        <v>42</v>
      </c>
      <c r="FJ10">
        <v>21</v>
      </c>
      <c r="FK10">
        <v>11</v>
      </c>
      <c r="FL10">
        <v>4</v>
      </c>
      <c r="FM10">
        <v>8</v>
      </c>
      <c r="FN10">
        <v>12</v>
      </c>
      <c r="FO10">
        <v>2</v>
      </c>
      <c r="FP10">
        <v>15</v>
      </c>
      <c r="FQ10">
        <v>59</v>
      </c>
      <c r="FR10">
        <v>1</v>
      </c>
      <c r="FS10">
        <v>55</v>
      </c>
      <c r="FT10">
        <v>30</v>
      </c>
      <c r="FU10">
        <v>17</v>
      </c>
      <c r="FV10">
        <v>5</v>
      </c>
      <c r="FW10">
        <v>13</v>
      </c>
      <c r="FX10">
        <v>13</v>
      </c>
      <c r="FY10">
        <v>5</v>
      </c>
      <c r="FZ10">
        <v>22</v>
      </c>
      <c r="GA10">
        <v>76.271186439999994</v>
      </c>
      <c r="GB10">
        <v>100</v>
      </c>
      <c r="GC10">
        <v>76.363636360000001</v>
      </c>
      <c r="GD10">
        <v>70</v>
      </c>
      <c r="GE10">
        <v>64.705882349999996</v>
      </c>
      <c r="GF10">
        <v>80</v>
      </c>
      <c r="GG10">
        <v>61.53846154</v>
      </c>
      <c r="GH10">
        <v>92.307692309999993</v>
      </c>
      <c r="GI10">
        <v>40</v>
      </c>
      <c r="GJ10">
        <v>68.181818179999993</v>
      </c>
      <c r="GK10">
        <v>2</v>
      </c>
      <c r="GM10">
        <v>2</v>
      </c>
      <c r="GN10">
        <v>1</v>
      </c>
      <c r="GO10">
        <v>0</v>
      </c>
      <c r="GP10">
        <v>0</v>
      </c>
      <c r="GQ10">
        <v>1</v>
      </c>
      <c r="GT10">
        <v>1</v>
      </c>
      <c r="GU10">
        <v>3</v>
      </c>
      <c r="GW10">
        <v>3</v>
      </c>
      <c r="GX10">
        <v>2</v>
      </c>
      <c r="GY10">
        <v>1</v>
      </c>
      <c r="GZ10">
        <v>1</v>
      </c>
      <c r="HA10">
        <v>2</v>
      </c>
      <c r="HD10">
        <v>2</v>
      </c>
      <c r="HE10">
        <v>66.666666669999998</v>
      </c>
      <c r="HG10">
        <v>66.666666669999998</v>
      </c>
      <c r="HH10">
        <v>50</v>
      </c>
      <c r="HI10">
        <v>0</v>
      </c>
      <c r="HJ10">
        <v>0</v>
      </c>
      <c r="HK10">
        <v>50</v>
      </c>
      <c r="HN10">
        <v>50</v>
      </c>
      <c r="HO10">
        <v>36</v>
      </c>
      <c r="HP10">
        <v>1</v>
      </c>
      <c r="HQ10">
        <v>34</v>
      </c>
      <c r="HR10">
        <v>17</v>
      </c>
      <c r="HS10">
        <v>13</v>
      </c>
      <c r="HT10">
        <v>3</v>
      </c>
      <c r="HU10">
        <v>8</v>
      </c>
      <c r="HV10">
        <v>6</v>
      </c>
      <c r="HW10">
        <v>2</v>
      </c>
      <c r="HX10">
        <v>12</v>
      </c>
      <c r="HY10">
        <v>42</v>
      </c>
      <c r="HZ10">
        <v>1</v>
      </c>
      <c r="IA10">
        <v>40</v>
      </c>
      <c r="IB10">
        <v>20</v>
      </c>
      <c r="IC10">
        <v>13</v>
      </c>
      <c r="ID10">
        <v>3</v>
      </c>
      <c r="IE10">
        <v>8</v>
      </c>
      <c r="IF10">
        <v>9</v>
      </c>
      <c r="IG10">
        <v>2</v>
      </c>
      <c r="IH10">
        <v>12</v>
      </c>
      <c r="II10">
        <v>85.714285709999999</v>
      </c>
      <c r="IJ10">
        <v>100</v>
      </c>
      <c r="IK10">
        <v>85</v>
      </c>
      <c r="IL10">
        <v>85</v>
      </c>
      <c r="IM10">
        <v>100</v>
      </c>
      <c r="IN10">
        <v>100</v>
      </c>
      <c r="IO10">
        <v>100</v>
      </c>
      <c r="IP10">
        <v>66.666666669999998</v>
      </c>
      <c r="IQ10">
        <v>100</v>
      </c>
      <c r="IR10">
        <v>100</v>
      </c>
      <c r="IS10">
        <v>442656.96</v>
      </c>
      <c r="IT10">
        <v>3011</v>
      </c>
      <c r="IU10">
        <v>434353.96</v>
      </c>
      <c r="IV10">
        <v>214408</v>
      </c>
      <c r="IW10">
        <v>153671</v>
      </c>
      <c r="IX10">
        <v>25579</v>
      </c>
      <c r="IY10">
        <v>90867</v>
      </c>
      <c r="IZ10">
        <v>55454</v>
      </c>
      <c r="JA10">
        <v>25228</v>
      </c>
      <c r="JB10">
        <v>133126</v>
      </c>
      <c r="JC10">
        <v>36</v>
      </c>
      <c r="JD10">
        <v>1</v>
      </c>
      <c r="JE10">
        <v>34</v>
      </c>
      <c r="JF10">
        <v>17</v>
      </c>
      <c r="JG10">
        <v>13</v>
      </c>
      <c r="JH10">
        <v>3</v>
      </c>
      <c r="JI10">
        <v>8</v>
      </c>
      <c r="JJ10">
        <v>6</v>
      </c>
      <c r="JK10">
        <v>2</v>
      </c>
      <c r="JL10">
        <v>12</v>
      </c>
      <c r="JM10">
        <v>12296.026669999999</v>
      </c>
      <c r="JN10">
        <v>3011</v>
      </c>
      <c r="JO10">
        <v>12775.116470000001</v>
      </c>
      <c r="JP10">
        <v>12612.235290000001</v>
      </c>
      <c r="JQ10">
        <v>11820.846149999999</v>
      </c>
      <c r="JR10">
        <v>8526.3333330000005</v>
      </c>
      <c r="JS10">
        <v>11358.375</v>
      </c>
      <c r="JT10">
        <v>9242.3333330000005</v>
      </c>
      <c r="JU10">
        <v>12614</v>
      </c>
      <c r="JV10">
        <v>11093.833329999999</v>
      </c>
      <c r="JW10">
        <v>5754</v>
      </c>
      <c r="JX10">
        <v>5475</v>
      </c>
      <c r="JY10">
        <v>5703</v>
      </c>
      <c r="JZ10">
        <v>6979</v>
      </c>
      <c r="KA10">
        <v>7096</v>
      </c>
      <c r="KB10">
        <v>6858</v>
      </c>
      <c r="KC10">
        <v>5536</v>
      </c>
      <c r="KD10">
        <v>5521</v>
      </c>
      <c r="KE10">
        <v>4941</v>
      </c>
      <c r="KF10">
        <v>6858</v>
      </c>
      <c r="KG10">
        <v>5807</v>
      </c>
      <c r="KH10">
        <v>378</v>
      </c>
      <c r="KI10">
        <v>6019</v>
      </c>
      <c r="KJ10">
        <v>5857</v>
      </c>
      <c r="KK10">
        <v>6562</v>
      </c>
      <c r="KL10">
        <v>6180</v>
      </c>
      <c r="KM10">
        <v>3259</v>
      </c>
      <c r="KN10">
        <v>3411</v>
      </c>
      <c r="KO10">
        <v>6509</v>
      </c>
      <c r="KP10">
        <v>4203</v>
      </c>
    </row>
    <row r="11" spans="1:342" x14ac:dyDescent="0.25">
      <c r="A11">
        <v>10</v>
      </c>
      <c r="B11" t="s">
        <v>519</v>
      </c>
      <c r="C11">
        <v>443</v>
      </c>
      <c r="D11">
        <v>7</v>
      </c>
      <c r="E11">
        <v>412</v>
      </c>
      <c r="F11">
        <v>139</v>
      </c>
      <c r="G11">
        <v>87</v>
      </c>
      <c r="H11">
        <v>25</v>
      </c>
      <c r="I11">
        <v>30</v>
      </c>
      <c r="J11">
        <v>59</v>
      </c>
      <c r="K11">
        <v>19</v>
      </c>
      <c r="L11">
        <v>91</v>
      </c>
      <c r="M11">
        <v>370</v>
      </c>
      <c r="N11">
        <v>4</v>
      </c>
      <c r="O11">
        <v>348</v>
      </c>
      <c r="P11">
        <v>123</v>
      </c>
      <c r="Q11">
        <v>76</v>
      </c>
      <c r="R11">
        <v>22</v>
      </c>
      <c r="S11">
        <v>24</v>
      </c>
      <c r="U11">
        <v>18</v>
      </c>
      <c r="V11">
        <v>68</v>
      </c>
      <c r="W11">
        <v>73</v>
      </c>
      <c r="X11">
        <v>3</v>
      </c>
      <c r="Y11">
        <v>64</v>
      </c>
      <c r="Z11">
        <v>16</v>
      </c>
      <c r="AA11">
        <v>11</v>
      </c>
      <c r="AB11">
        <v>3</v>
      </c>
      <c r="AC11">
        <v>6</v>
      </c>
      <c r="AD11">
        <v>59</v>
      </c>
      <c r="AE11">
        <v>1</v>
      </c>
      <c r="AF11">
        <v>23</v>
      </c>
      <c r="AG11">
        <v>153</v>
      </c>
      <c r="AH11">
        <v>6</v>
      </c>
      <c r="AI11">
        <v>136</v>
      </c>
      <c r="AJ11">
        <v>62</v>
      </c>
      <c r="AK11">
        <v>39</v>
      </c>
      <c r="AL11">
        <v>12</v>
      </c>
      <c r="AM11">
        <v>26</v>
      </c>
      <c r="AN11">
        <v>32</v>
      </c>
      <c r="AO11">
        <v>5</v>
      </c>
      <c r="AP11">
        <v>80</v>
      </c>
      <c r="AQ11">
        <v>121</v>
      </c>
      <c r="AR11">
        <v>1</v>
      </c>
      <c r="AS11">
        <v>113</v>
      </c>
      <c r="AT11">
        <v>18</v>
      </c>
      <c r="AU11">
        <v>17</v>
      </c>
      <c r="AV11">
        <v>8</v>
      </c>
      <c r="AW11">
        <v>2</v>
      </c>
      <c r="AX11">
        <v>17</v>
      </c>
      <c r="AY11">
        <v>9</v>
      </c>
      <c r="AZ11">
        <v>6</v>
      </c>
      <c r="BA11">
        <v>169</v>
      </c>
      <c r="BC11">
        <v>163</v>
      </c>
      <c r="BD11">
        <v>59</v>
      </c>
      <c r="BE11">
        <v>31</v>
      </c>
      <c r="BF11">
        <v>5</v>
      </c>
      <c r="BG11">
        <v>2</v>
      </c>
      <c r="BH11">
        <v>10</v>
      </c>
      <c r="BI11">
        <v>5</v>
      </c>
      <c r="BJ11">
        <v>5</v>
      </c>
      <c r="BK11">
        <v>645</v>
      </c>
      <c r="BL11">
        <v>10</v>
      </c>
      <c r="BM11">
        <v>610</v>
      </c>
      <c r="BN11">
        <v>216</v>
      </c>
      <c r="BO11">
        <v>108</v>
      </c>
      <c r="BP11">
        <v>36</v>
      </c>
      <c r="BQ11">
        <v>68</v>
      </c>
      <c r="BR11">
        <v>90</v>
      </c>
      <c r="BS11">
        <v>21</v>
      </c>
      <c r="BT11">
        <v>148</v>
      </c>
      <c r="BU11">
        <v>19</v>
      </c>
      <c r="BW11">
        <v>18</v>
      </c>
      <c r="BX11">
        <v>9</v>
      </c>
      <c r="BY11">
        <v>5</v>
      </c>
      <c r="BZ11">
        <v>1</v>
      </c>
      <c r="CA11">
        <v>2</v>
      </c>
      <c r="CB11">
        <v>1</v>
      </c>
      <c r="CD11">
        <v>5</v>
      </c>
      <c r="CO11">
        <v>1</v>
      </c>
      <c r="CQ11">
        <v>1</v>
      </c>
      <c r="CR11">
        <v>1</v>
      </c>
      <c r="CS11">
        <v>1</v>
      </c>
      <c r="CT11">
        <v>1</v>
      </c>
      <c r="CY11">
        <v>1</v>
      </c>
      <c r="DA11">
        <v>1</v>
      </c>
      <c r="DB11">
        <v>1</v>
      </c>
      <c r="DC11">
        <v>1</v>
      </c>
      <c r="DD11">
        <v>1</v>
      </c>
      <c r="DI11">
        <v>1</v>
      </c>
      <c r="DK11">
        <v>1</v>
      </c>
      <c r="DL11">
        <v>1</v>
      </c>
      <c r="DM11">
        <v>1</v>
      </c>
      <c r="DN11">
        <v>1</v>
      </c>
      <c r="DS11">
        <v>8</v>
      </c>
      <c r="DU11">
        <v>8</v>
      </c>
      <c r="DV11">
        <v>4</v>
      </c>
      <c r="DW11">
        <v>3</v>
      </c>
      <c r="DX11">
        <v>1</v>
      </c>
      <c r="DZ11">
        <v>1</v>
      </c>
      <c r="EB11">
        <v>2</v>
      </c>
      <c r="EC11">
        <v>6</v>
      </c>
      <c r="EE11">
        <v>6</v>
      </c>
      <c r="EF11">
        <v>2</v>
      </c>
      <c r="EG11">
        <v>3</v>
      </c>
      <c r="EL11">
        <v>1</v>
      </c>
      <c r="FG11">
        <v>552</v>
      </c>
      <c r="FH11">
        <v>9</v>
      </c>
      <c r="FI11">
        <v>523</v>
      </c>
      <c r="FJ11">
        <v>190</v>
      </c>
      <c r="FK11">
        <v>56</v>
      </c>
      <c r="FL11">
        <v>15</v>
      </c>
      <c r="FM11">
        <v>75</v>
      </c>
      <c r="FN11">
        <v>75</v>
      </c>
      <c r="FO11">
        <v>15</v>
      </c>
      <c r="FP11">
        <v>138</v>
      </c>
      <c r="FQ11">
        <v>1043</v>
      </c>
      <c r="FR11">
        <v>11</v>
      </c>
      <c r="FS11">
        <v>1000</v>
      </c>
      <c r="FT11">
        <v>362</v>
      </c>
      <c r="FU11">
        <v>148</v>
      </c>
      <c r="FV11">
        <v>46</v>
      </c>
      <c r="FW11">
        <v>122</v>
      </c>
      <c r="FX11">
        <v>129</v>
      </c>
      <c r="FY11">
        <v>36</v>
      </c>
      <c r="FZ11">
        <v>219</v>
      </c>
      <c r="GA11">
        <v>52.92425695</v>
      </c>
      <c r="GB11">
        <v>81.818181820000007</v>
      </c>
      <c r="GC11">
        <v>52.3</v>
      </c>
      <c r="GD11">
        <v>52.48618785</v>
      </c>
      <c r="GE11">
        <v>37.837837839999999</v>
      </c>
      <c r="GF11">
        <v>32.608695650000001</v>
      </c>
      <c r="GG11">
        <v>61.475409839999998</v>
      </c>
      <c r="GH11">
        <v>58.139534879999999</v>
      </c>
      <c r="GI11">
        <v>41.666666669999998</v>
      </c>
      <c r="GJ11">
        <v>63.01369863</v>
      </c>
      <c r="GK11">
        <v>20</v>
      </c>
      <c r="GL11">
        <v>1</v>
      </c>
      <c r="GM11">
        <v>18</v>
      </c>
      <c r="GN11">
        <v>7</v>
      </c>
      <c r="GO11">
        <v>1</v>
      </c>
      <c r="GQ11">
        <v>4</v>
      </c>
      <c r="GR11">
        <v>3</v>
      </c>
      <c r="GS11">
        <v>1</v>
      </c>
      <c r="GT11">
        <v>6</v>
      </c>
      <c r="GU11">
        <v>36</v>
      </c>
      <c r="GV11">
        <v>1</v>
      </c>
      <c r="GW11">
        <v>34</v>
      </c>
      <c r="GX11">
        <v>11</v>
      </c>
      <c r="GY11">
        <v>2</v>
      </c>
      <c r="HA11">
        <v>7</v>
      </c>
      <c r="HB11">
        <v>4</v>
      </c>
      <c r="HC11">
        <v>2</v>
      </c>
      <c r="HD11">
        <v>10</v>
      </c>
      <c r="HE11">
        <v>55.555555560000002</v>
      </c>
      <c r="HF11">
        <v>100</v>
      </c>
      <c r="HG11">
        <v>52.941176470000002</v>
      </c>
      <c r="HH11">
        <v>63.636363639999999</v>
      </c>
      <c r="HI11">
        <v>50</v>
      </c>
      <c r="HK11">
        <v>57.142857139999997</v>
      </c>
      <c r="HL11">
        <v>75</v>
      </c>
      <c r="HM11">
        <v>50</v>
      </c>
      <c r="HN11">
        <v>60</v>
      </c>
      <c r="HO11">
        <v>525</v>
      </c>
      <c r="HP11">
        <v>9</v>
      </c>
      <c r="HQ11">
        <v>492</v>
      </c>
      <c r="HR11">
        <v>195</v>
      </c>
      <c r="HS11">
        <v>65</v>
      </c>
      <c r="HT11">
        <v>19</v>
      </c>
      <c r="HU11">
        <v>63</v>
      </c>
      <c r="HV11">
        <v>73</v>
      </c>
      <c r="HW11">
        <v>12</v>
      </c>
      <c r="HX11">
        <v>129</v>
      </c>
      <c r="HY11">
        <v>623</v>
      </c>
      <c r="HZ11">
        <v>9</v>
      </c>
      <c r="IA11">
        <v>588</v>
      </c>
      <c r="IB11">
        <v>239</v>
      </c>
      <c r="IC11">
        <v>75</v>
      </c>
      <c r="ID11">
        <v>26</v>
      </c>
      <c r="IE11">
        <v>79</v>
      </c>
      <c r="IF11">
        <v>84</v>
      </c>
      <c r="IG11">
        <v>15</v>
      </c>
      <c r="IH11">
        <v>158</v>
      </c>
      <c r="II11">
        <v>84.269662920000002</v>
      </c>
      <c r="IJ11">
        <v>100</v>
      </c>
      <c r="IK11">
        <v>83.673469389999994</v>
      </c>
      <c r="IL11">
        <v>81.589958159999995</v>
      </c>
      <c r="IM11">
        <v>86.666666669999998</v>
      </c>
      <c r="IN11">
        <v>73.07692308</v>
      </c>
      <c r="IO11">
        <v>79.746835439999998</v>
      </c>
      <c r="IP11">
        <v>86.904761899999997</v>
      </c>
      <c r="IQ11">
        <v>80</v>
      </c>
      <c r="IR11">
        <v>81.645569620000003</v>
      </c>
      <c r="IS11">
        <v>7369729.9000000004</v>
      </c>
      <c r="IT11">
        <v>95664</v>
      </c>
      <c r="IU11">
        <v>6976179.8399999999</v>
      </c>
      <c r="IV11">
        <v>3033648.8</v>
      </c>
      <c r="IW11">
        <v>990495.42</v>
      </c>
      <c r="IX11">
        <v>324208.40000000002</v>
      </c>
      <c r="IY11">
        <v>881825.3</v>
      </c>
      <c r="IZ11">
        <v>878132.06</v>
      </c>
      <c r="JA11">
        <v>128860.46</v>
      </c>
      <c r="JB11">
        <v>1799619.06</v>
      </c>
      <c r="JC11">
        <v>525</v>
      </c>
      <c r="JD11">
        <v>9</v>
      </c>
      <c r="JE11">
        <v>492</v>
      </c>
      <c r="JF11">
        <v>195</v>
      </c>
      <c r="JG11">
        <v>65</v>
      </c>
      <c r="JH11">
        <v>19</v>
      </c>
      <c r="JI11">
        <v>63</v>
      </c>
      <c r="JJ11">
        <v>73</v>
      </c>
      <c r="JK11">
        <v>12</v>
      </c>
      <c r="JL11">
        <v>129</v>
      </c>
      <c r="JM11">
        <v>14037.580760000001</v>
      </c>
      <c r="JN11">
        <v>10629.333329999999</v>
      </c>
      <c r="JO11">
        <v>14179.22732</v>
      </c>
      <c r="JP11">
        <v>15557.17333</v>
      </c>
      <c r="JQ11">
        <v>15238.391079999999</v>
      </c>
      <c r="JR11">
        <v>17063.599999999999</v>
      </c>
      <c r="JS11">
        <v>13997.226979999999</v>
      </c>
      <c r="JT11">
        <v>12029.2063</v>
      </c>
      <c r="JU11">
        <v>10738.37167</v>
      </c>
      <c r="JV11">
        <v>13950.53535</v>
      </c>
      <c r="JW11">
        <v>5412</v>
      </c>
      <c r="JX11">
        <v>6056</v>
      </c>
      <c r="JY11">
        <v>5425</v>
      </c>
      <c r="JZ11">
        <v>5634</v>
      </c>
      <c r="KA11">
        <v>6327</v>
      </c>
      <c r="KB11">
        <v>6595</v>
      </c>
      <c r="KC11">
        <v>4835</v>
      </c>
      <c r="KD11">
        <v>4107</v>
      </c>
      <c r="KE11">
        <v>2754</v>
      </c>
      <c r="KF11">
        <v>5296</v>
      </c>
      <c r="KG11">
        <v>5829</v>
      </c>
      <c r="KH11">
        <v>5815</v>
      </c>
      <c r="KI11">
        <v>5876</v>
      </c>
      <c r="KJ11">
        <v>6414</v>
      </c>
      <c r="KK11">
        <v>6933</v>
      </c>
      <c r="KL11">
        <v>7728</v>
      </c>
      <c r="KM11">
        <v>5585</v>
      </c>
      <c r="KN11">
        <v>5316</v>
      </c>
      <c r="KO11">
        <v>4443</v>
      </c>
      <c r="KP11">
        <v>5980</v>
      </c>
    </row>
    <row r="12" spans="1:342" x14ac:dyDescent="0.25">
      <c r="A12">
        <v>11</v>
      </c>
      <c r="B12" t="s">
        <v>515</v>
      </c>
      <c r="C12">
        <v>326</v>
      </c>
      <c r="D12">
        <v>3</v>
      </c>
      <c r="E12">
        <v>295</v>
      </c>
      <c r="F12">
        <v>127</v>
      </c>
      <c r="G12">
        <v>59</v>
      </c>
      <c r="H12">
        <v>20</v>
      </c>
      <c r="I12">
        <v>28</v>
      </c>
      <c r="J12">
        <v>49</v>
      </c>
      <c r="K12">
        <v>11</v>
      </c>
      <c r="L12">
        <v>69</v>
      </c>
      <c r="M12">
        <v>269</v>
      </c>
      <c r="N12">
        <v>3</v>
      </c>
      <c r="O12">
        <v>242</v>
      </c>
      <c r="P12">
        <v>107</v>
      </c>
      <c r="Q12">
        <v>47</v>
      </c>
      <c r="R12">
        <v>15</v>
      </c>
      <c r="S12">
        <v>21</v>
      </c>
      <c r="U12">
        <v>10</v>
      </c>
      <c r="V12">
        <v>51</v>
      </c>
      <c r="W12">
        <v>57</v>
      </c>
      <c r="Y12">
        <v>53</v>
      </c>
      <c r="Z12">
        <v>20</v>
      </c>
      <c r="AA12">
        <v>12</v>
      </c>
      <c r="AB12">
        <v>5</v>
      </c>
      <c r="AC12">
        <v>7</v>
      </c>
      <c r="AD12">
        <v>49</v>
      </c>
      <c r="AE12">
        <v>1</v>
      </c>
      <c r="AF12">
        <v>18</v>
      </c>
      <c r="AG12">
        <v>95</v>
      </c>
      <c r="AH12">
        <v>2</v>
      </c>
      <c r="AI12">
        <v>81</v>
      </c>
      <c r="AJ12">
        <v>39</v>
      </c>
      <c r="AK12">
        <v>24</v>
      </c>
      <c r="AL12">
        <v>9</v>
      </c>
      <c r="AM12">
        <v>20</v>
      </c>
      <c r="AN12">
        <v>20</v>
      </c>
      <c r="AO12">
        <v>4</v>
      </c>
      <c r="AP12">
        <v>48</v>
      </c>
      <c r="AQ12">
        <v>134</v>
      </c>
      <c r="AR12">
        <v>1</v>
      </c>
      <c r="AS12">
        <v>123</v>
      </c>
      <c r="AT12">
        <v>48</v>
      </c>
      <c r="AU12">
        <v>20</v>
      </c>
      <c r="AV12">
        <v>5</v>
      </c>
      <c r="AW12">
        <v>7</v>
      </c>
      <c r="AX12">
        <v>22</v>
      </c>
      <c r="AY12">
        <v>6</v>
      </c>
      <c r="AZ12">
        <v>16</v>
      </c>
      <c r="BA12">
        <v>97</v>
      </c>
      <c r="BC12">
        <v>91</v>
      </c>
      <c r="BD12">
        <v>40</v>
      </c>
      <c r="BE12">
        <v>15</v>
      </c>
      <c r="BF12">
        <v>6</v>
      </c>
      <c r="BG12">
        <v>1</v>
      </c>
      <c r="BH12">
        <v>7</v>
      </c>
      <c r="BI12">
        <v>1</v>
      </c>
      <c r="BJ12">
        <v>5</v>
      </c>
      <c r="BK12">
        <v>564</v>
      </c>
      <c r="BL12">
        <v>10</v>
      </c>
      <c r="BM12">
        <v>502</v>
      </c>
      <c r="BN12">
        <v>223</v>
      </c>
      <c r="BO12">
        <v>99</v>
      </c>
      <c r="BP12">
        <v>29</v>
      </c>
      <c r="BQ12">
        <v>69</v>
      </c>
      <c r="BR12">
        <v>75</v>
      </c>
      <c r="BS12">
        <v>18</v>
      </c>
      <c r="BT12">
        <v>150</v>
      </c>
      <c r="BU12">
        <v>114</v>
      </c>
      <c r="BV12">
        <v>1</v>
      </c>
      <c r="BW12">
        <v>98</v>
      </c>
      <c r="BX12">
        <v>48</v>
      </c>
      <c r="BY12">
        <v>23</v>
      </c>
      <c r="BZ12">
        <v>7</v>
      </c>
      <c r="CA12">
        <v>12</v>
      </c>
      <c r="CB12">
        <v>19</v>
      </c>
      <c r="CC12">
        <v>7</v>
      </c>
      <c r="CD12">
        <v>28</v>
      </c>
      <c r="CO12">
        <v>87</v>
      </c>
      <c r="CQ12">
        <v>74</v>
      </c>
      <c r="CR12">
        <v>32</v>
      </c>
      <c r="CS12">
        <v>18</v>
      </c>
      <c r="CT12">
        <v>7</v>
      </c>
      <c r="CU12">
        <v>11</v>
      </c>
      <c r="CV12">
        <v>17</v>
      </c>
      <c r="CW12">
        <v>3</v>
      </c>
      <c r="CX12">
        <v>22</v>
      </c>
      <c r="CY12">
        <v>12</v>
      </c>
      <c r="DA12">
        <v>8</v>
      </c>
      <c r="DB12">
        <v>4</v>
      </c>
      <c r="DC12">
        <v>2</v>
      </c>
      <c r="DE12">
        <v>1</v>
      </c>
      <c r="DF12">
        <v>1</v>
      </c>
      <c r="DH12">
        <v>1</v>
      </c>
      <c r="DI12">
        <v>20</v>
      </c>
      <c r="DK12">
        <v>17</v>
      </c>
      <c r="DL12">
        <v>11</v>
      </c>
      <c r="DM12">
        <v>4</v>
      </c>
      <c r="DN12">
        <v>1</v>
      </c>
      <c r="DO12">
        <v>1</v>
      </c>
      <c r="DP12">
        <v>4</v>
      </c>
      <c r="DQ12">
        <v>1</v>
      </c>
      <c r="DR12">
        <v>3</v>
      </c>
      <c r="DS12">
        <v>26</v>
      </c>
      <c r="DU12">
        <v>22</v>
      </c>
      <c r="DV12">
        <v>14</v>
      </c>
      <c r="DW12">
        <v>8</v>
      </c>
      <c r="DX12">
        <v>1</v>
      </c>
      <c r="DZ12">
        <v>4</v>
      </c>
      <c r="EA12">
        <v>2</v>
      </c>
      <c r="EB12">
        <v>4</v>
      </c>
      <c r="EC12">
        <v>17</v>
      </c>
      <c r="EE12">
        <v>16</v>
      </c>
      <c r="EF12">
        <v>9</v>
      </c>
      <c r="EG12">
        <v>4</v>
      </c>
      <c r="EI12">
        <v>1</v>
      </c>
      <c r="EJ12">
        <v>2</v>
      </c>
      <c r="EL12">
        <v>2</v>
      </c>
      <c r="FG12">
        <v>544</v>
      </c>
      <c r="FH12">
        <v>7</v>
      </c>
      <c r="FI12">
        <v>486</v>
      </c>
      <c r="FJ12">
        <v>224</v>
      </c>
      <c r="FK12">
        <v>76</v>
      </c>
      <c r="FL12">
        <v>19</v>
      </c>
      <c r="FM12">
        <v>80</v>
      </c>
      <c r="FN12">
        <v>64</v>
      </c>
      <c r="FO12">
        <v>14</v>
      </c>
      <c r="FP12">
        <v>156</v>
      </c>
      <c r="FQ12">
        <v>1052</v>
      </c>
      <c r="FR12">
        <v>18</v>
      </c>
      <c r="FS12">
        <v>941</v>
      </c>
      <c r="FT12">
        <v>430</v>
      </c>
      <c r="FU12">
        <v>183</v>
      </c>
      <c r="FV12">
        <v>62</v>
      </c>
      <c r="FW12">
        <v>169</v>
      </c>
      <c r="FX12">
        <v>137</v>
      </c>
      <c r="FY12">
        <v>41</v>
      </c>
      <c r="FZ12">
        <v>302</v>
      </c>
      <c r="GA12">
        <v>51.711026619999998</v>
      </c>
      <c r="GB12">
        <v>38.888888889999997</v>
      </c>
      <c r="GC12">
        <v>51.647183849999998</v>
      </c>
      <c r="GD12">
        <v>52.093023260000002</v>
      </c>
      <c r="GE12">
        <v>41.530054640000003</v>
      </c>
      <c r="GF12">
        <v>30.645161290000001</v>
      </c>
      <c r="GG12">
        <v>47.33727811</v>
      </c>
      <c r="GH12">
        <v>46.715328470000003</v>
      </c>
      <c r="GI12">
        <v>34.146341460000002</v>
      </c>
      <c r="GJ12">
        <v>51.655629140000002</v>
      </c>
      <c r="GK12">
        <v>97</v>
      </c>
      <c r="GL12">
        <v>2</v>
      </c>
      <c r="GM12">
        <v>81</v>
      </c>
      <c r="GN12">
        <v>36</v>
      </c>
      <c r="GO12">
        <v>16</v>
      </c>
      <c r="GP12">
        <v>3</v>
      </c>
      <c r="GQ12">
        <v>14</v>
      </c>
      <c r="GR12">
        <v>11</v>
      </c>
      <c r="GS12">
        <v>2</v>
      </c>
      <c r="GT12">
        <v>23</v>
      </c>
      <c r="GU12">
        <v>185</v>
      </c>
      <c r="GV12">
        <v>3</v>
      </c>
      <c r="GW12">
        <v>157</v>
      </c>
      <c r="GX12">
        <v>71</v>
      </c>
      <c r="GY12">
        <v>34</v>
      </c>
      <c r="GZ12">
        <v>16</v>
      </c>
      <c r="HA12">
        <v>33</v>
      </c>
      <c r="HB12">
        <v>24</v>
      </c>
      <c r="HC12">
        <v>5</v>
      </c>
      <c r="HD12">
        <v>47</v>
      </c>
      <c r="HE12">
        <v>52.432432429999999</v>
      </c>
      <c r="HF12">
        <v>66.666666669999998</v>
      </c>
      <c r="HG12">
        <v>51.592356690000003</v>
      </c>
      <c r="HH12">
        <v>50.704225350000002</v>
      </c>
      <c r="HI12">
        <v>47.058823529999998</v>
      </c>
      <c r="HJ12">
        <v>18.75</v>
      </c>
      <c r="HK12">
        <v>42.424242419999999</v>
      </c>
      <c r="HL12">
        <v>45.833333330000002</v>
      </c>
      <c r="HM12">
        <v>40</v>
      </c>
      <c r="HN12">
        <v>48.93617021</v>
      </c>
      <c r="HO12">
        <v>806</v>
      </c>
      <c r="HP12">
        <v>14</v>
      </c>
      <c r="HQ12">
        <v>747</v>
      </c>
      <c r="HR12">
        <v>344</v>
      </c>
      <c r="HS12">
        <v>120</v>
      </c>
      <c r="HT12">
        <v>45</v>
      </c>
      <c r="HU12">
        <v>141</v>
      </c>
      <c r="HV12">
        <v>114</v>
      </c>
      <c r="HW12">
        <v>20</v>
      </c>
      <c r="HX12">
        <v>248</v>
      </c>
      <c r="HY12">
        <v>959</v>
      </c>
      <c r="HZ12">
        <v>18</v>
      </c>
      <c r="IA12">
        <v>882</v>
      </c>
      <c r="IB12">
        <v>414</v>
      </c>
      <c r="IC12">
        <v>133</v>
      </c>
      <c r="ID12">
        <v>50</v>
      </c>
      <c r="IE12">
        <v>167</v>
      </c>
      <c r="IF12">
        <v>125</v>
      </c>
      <c r="IG12">
        <v>28</v>
      </c>
      <c r="IH12">
        <v>295</v>
      </c>
      <c r="II12">
        <v>84.045881129999998</v>
      </c>
      <c r="IJ12">
        <v>77.777777779999994</v>
      </c>
      <c r="IK12">
        <v>84.693877549999996</v>
      </c>
      <c r="IL12">
        <v>83.091787440000004</v>
      </c>
      <c r="IM12">
        <v>90.225563910000005</v>
      </c>
      <c r="IN12">
        <v>90</v>
      </c>
      <c r="IO12">
        <v>84.431137719999995</v>
      </c>
      <c r="IP12">
        <v>91.2</v>
      </c>
      <c r="IQ12">
        <v>71.428571430000005</v>
      </c>
      <c r="IR12">
        <v>84.067796610000002</v>
      </c>
      <c r="IS12">
        <v>11438126.279999999</v>
      </c>
      <c r="IT12">
        <v>231556</v>
      </c>
      <c r="IU12">
        <v>10604382.279999999</v>
      </c>
      <c r="IV12">
        <v>4810184.5</v>
      </c>
      <c r="IW12">
        <v>1690541.78</v>
      </c>
      <c r="IX12">
        <v>664559.43999999994</v>
      </c>
      <c r="IY12">
        <v>1633702.54</v>
      </c>
      <c r="IZ12">
        <v>1422867.64</v>
      </c>
      <c r="JA12">
        <v>180234.14</v>
      </c>
      <c r="JB12">
        <v>3074752.76</v>
      </c>
      <c r="JC12">
        <v>806</v>
      </c>
      <c r="JD12">
        <v>14</v>
      </c>
      <c r="JE12">
        <v>747</v>
      </c>
      <c r="JF12">
        <v>344</v>
      </c>
      <c r="JG12">
        <v>120</v>
      </c>
      <c r="JH12">
        <v>45</v>
      </c>
      <c r="JI12">
        <v>141</v>
      </c>
      <c r="JJ12">
        <v>114</v>
      </c>
      <c r="JK12">
        <v>20</v>
      </c>
      <c r="JL12">
        <v>248</v>
      </c>
      <c r="JM12">
        <v>14191.223669999999</v>
      </c>
      <c r="JN12">
        <v>16539.71429</v>
      </c>
      <c r="JO12">
        <v>14195.960209999999</v>
      </c>
      <c r="JP12">
        <v>13983.09448</v>
      </c>
      <c r="JQ12">
        <v>14087.848169999999</v>
      </c>
      <c r="JR12">
        <v>14767.98756</v>
      </c>
      <c r="JS12">
        <v>11586.54284</v>
      </c>
      <c r="JT12">
        <v>12481.29509</v>
      </c>
      <c r="JU12">
        <v>9011.7070000000003</v>
      </c>
      <c r="JV12">
        <v>12398.196610000001</v>
      </c>
      <c r="JW12">
        <v>4879</v>
      </c>
      <c r="JX12">
        <v>4585</v>
      </c>
      <c r="JY12">
        <v>4879</v>
      </c>
      <c r="JZ12">
        <v>4677</v>
      </c>
      <c r="KA12">
        <v>5354</v>
      </c>
      <c r="KB12">
        <v>6133</v>
      </c>
      <c r="KC12">
        <v>3745</v>
      </c>
      <c r="KD12">
        <v>4725</v>
      </c>
      <c r="KE12">
        <v>2878</v>
      </c>
      <c r="KF12">
        <v>4104</v>
      </c>
      <c r="KG12">
        <v>5465</v>
      </c>
      <c r="KH12">
        <v>5974</v>
      </c>
      <c r="KI12">
        <v>5507</v>
      </c>
      <c r="KJ12">
        <v>5729</v>
      </c>
      <c r="KK12">
        <v>5627</v>
      </c>
      <c r="KL12">
        <v>6972</v>
      </c>
      <c r="KM12">
        <v>4454</v>
      </c>
      <c r="KN12">
        <v>5040</v>
      </c>
      <c r="KO12">
        <v>3029</v>
      </c>
      <c r="KP12">
        <v>4584</v>
      </c>
    </row>
    <row r="13" spans="1:342" x14ac:dyDescent="0.25">
      <c r="A13">
        <v>12</v>
      </c>
      <c r="B13" t="s">
        <v>523</v>
      </c>
      <c r="C13">
        <v>380</v>
      </c>
      <c r="D13">
        <v>8</v>
      </c>
      <c r="E13">
        <v>327</v>
      </c>
      <c r="F13">
        <v>152</v>
      </c>
      <c r="G13">
        <v>85</v>
      </c>
      <c r="H13">
        <v>29</v>
      </c>
      <c r="I13">
        <v>42</v>
      </c>
      <c r="J13">
        <v>40</v>
      </c>
      <c r="K13">
        <v>26</v>
      </c>
      <c r="L13">
        <v>82</v>
      </c>
      <c r="M13">
        <v>329</v>
      </c>
      <c r="N13">
        <v>7</v>
      </c>
      <c r="O13">
        <v>284</v>
      </c>
      <c r="P13">
        <v>136</v>
      </c>
      <c r="Q13">
        <v>72</v>
      </c>
      <c r="R13">
        <v>24</v>
      </c>
      <c r="S13">
        <v>35</v>
      </c>
      <c r="U13">
        <v>21</v>
      </c>
      <c r="V13">
        <v>67</v>
      </c>
      <c r="W13">
        <v>51</v>
      </c>
      <c r="X13">
        <v>1</v>
      </c>
      <c r="Y13">
        <v>43</v>
      </c>
      <c r="Z13">
        <v>16</v>
      </c>
      <c r="AA13">
        <v>13</v>
      </c>
      <c r="AB13">
        <v>5</v>
      </c>
      <c r="AC13">
        <v>7</v>
      </c>
      <c r="AD13">
        <v>40</v>
      </c>
      <c r="AE13">
        <v>5</v>
      </c>
      <c r="AF13">
        <v>15</v>
      </c>
      <c r="AG13">
        <v>126</v>
      </c>
      <c r="AH13">
        <v>6</v>
      </c>
      <c r="AI13">
        <v>107</v>
      </c>
      <c r="AJ13">
        <v>71</v>
      </c>
      <c r="AK13">
        <v>34</v>
      </c>
      <c r="AL13">
        <v>13</v>
      </c>
      <c r="AM13">
        <v>38</v>
      </c>
      <c r="AN13">
        <v>17</v>
      </c>
      <c r="AO13">
        <v>11</v>
      </c>
      <c r="AP13">
        <v>65</v>
      </c>
      <c r="AQ13">
        <v>129</v>
      </c>
      <c r="AR13">
        <v>2</v>
      </c>
      <c r="AS13">
        <v>115</v>
      </c>
      <c r="AT13">
        <v>39</v>
      </c>
      <c r="AU13">
        <v>32</v>
      </c>
      <c r="AV13">
        <v>12</v>
      </c>
      <c r="AW13">
        <v>2</v>
      </c>
      <c r="AX13">
        <v>15</v>
      </c>
      <c r="AY13">
        <v>12</v>
      </c>
      <c r="AZ13">
        <v>15</v>
      </c>
      <c r="BA13">
        <v>125</v>
      </c>
      <c r="BC13">
        <v>105</v>
      </c>
      <c r="BD13">
        <v>42</v>
      </c>
      <c r="BE13">
        <v>19</v>
      </c>
      <c r="BF13">
        <v>4</v>
      </c>
      <c r="BG13">
        <v>2</v>
      </c>
      <c r="BH13">
        <v>8</v>
      </c>
      <c r="BI13">
        <v>3</v>
      </c>
      <c r="BJ13">
        <v>2</v>
      </c>
      <c r="BK13">
        <v>392</v>
      </c>
      <c r="BL13">
        <v>5</v>
      </c>
      <c r="BM13">
        <v>337</v>
      </c>
      <c r="BN13">
        <v>155</v>
      </c>
      <c r="BO13">
        <v>87</v>
      </c>
      <c r="BP13">
        <v>35</v>
      </c>
      <c r="BQ13">
        <v>51</v>
      </c>
      <c r="BR13">
        <v>41</v>
      </c>
      <c r="BS13">
        <v>19</v>
      </c>
      <c r="BT13">
        <v>97</v>
      </c>
      <c r="BU13">
        <v>213</v>
      </c>
      <c r="BV13">
        <v>7</v>
      </c>
      <c r="BW13">
        <v>171</v>
      </c>
      <c r="BX13">
        <v>79</v>
      </c>
      <c r="BY13">
        <v>50</v>
      </c>
      <c r="BZ13">
        <v>17</v>
      </c>
      <c r="CA13">
        <v>23</v>
      </c>
      <c r="CB13">
        <v>22</v>
      </c>
      <c r="CC13">
        <v>17</v>
      </c>
      <c r="CD13">
        <v>46</v>
      </c>
      <c r="CO13">
        <v>33</v>
      </c>
      <c r="CP13">
        <v>1</v>
      </c>
      <c r="CQ13">
        <v>28</v>
      </c>
      <c r="CR13">
        <v>12</v>
      </c>
      <c r="CS13">
        <v>10</v>
      </c>
      <c r="CT13">
        <v>8</v>
      </c>
      <c r="CU13">
        <v>9</v>
      </c>
      <c r="CV13">
        <v>7</v>
      </c>
      <c r="CW13">
        <v>6</v>
      </c>
      <c r="CX13">
        <v>15</v>
      </c>
      <c r="CY13">
        <v>16</v>
      </c>
      <c r="DA13">
        <v>15</v>
      </c>
      <c r="DB13">
        <v>8</v>
      </c>
      <c r="DC13">
        <v>3</v>
      </c>
      <c r="DD13">
        <v>1</v>
      </c>
      <c r="DE13">
        <v>2</v>
      </c>
      <c r="DF13">
        <v>4</v>
      </c>
      <c r="DG13">
        <v>1</v>
      </c>
      <c r="DH13">
        <v>4</v>
      </c>
      <c r="DI13">
        <v>17</v>
      </c>
      <c r="DJ13">
        <v>1</v>
      </c>
      <c r="DK13">
        <v>13</v>
      </c>
      <c r="DL13">
        <v>5</v>
      </c>
      <c r="DM13">
        <v>4</v>
      </c>
      <c r="DN13">
        <v>1</v>
      </c>
      <c r="DO13">
        <v>1</v>
      </c>
      <c r="DP13">
        <v>4</v>
      </c>
      <c r="DQ13">
        <v>2</v>
      </c>
      <c r="DR13">
        <v>5</v>
      </c>
      <c r="DS13">
        <v>171</v>
      </c>
      <c r="DT13">
        <v>4</v>
      </c>
      <c r="DU13">
        <v>137</v>
      </c>
      <c r="DV13">
        <v>68</v>
      </c>
      <c r="DW13">
        <v>40</v>
      </c>
      <c r="DX13">
        <v>16</v>
      </c>
      <c r="DY13">
        <v>20</v>
      </c>
      <c r="DZ13">
        <v>13</v>
      </c>
      <c r="EA13">
        <v>10</v>
      </c>
      <c r="EB13">
        <v>35</v>
      </c>
      <c r="EC13">
        <v>59</v>
      </c>
      <c r="ED13">
        <v>1</v>
      </c>
      <c r="EE13">
        <v>51</v>
      </c>
      <c r="EF13">
        <v>20</v>
      </c>
      <c r="EG13">
        <v>14</v>
      </c>
      <c r="EH13">
        <v>8</v>
      </c>
      <c r="EI13">
        <v>11</v>
      </c>
      <c r="EJ13">
        <v>10</v>
      </c>
      <c r="EK13">
        <v>6</v>
      </c>
      <c r="EL13">
        <v>20</v>
      </c>
      <c r="EM13">
        <v>1</v>
      </c>
      <c r="EO13">
        <v>1</v>
      </c>
      <c r="EP13">
        <v>1</v>
      </c>
      <c r="EQ13">
        <v>1</v>
      </c>
      <c r="EW13">
        <v>13</v>
      </c>
      <c r="EY13">
        <v>13</v>
      </c>
      <c r="EZ13">
        <v>9</v>
      </c>
      <c r="FA13">
        <v>5</v>
      </c>
      <c r="FB13">
        <v>4</v>
      </c>
      <c r="FC13">
        <v>3</v>
      </c>
      <c r="FD13">
        <v>2</v>
      </c>
      <c r="FE13">
        <v>1</v>
      </c>
      <c r="FF13">
        <v>7</v>
      </c>
      <c r="FG13">
        <v>327</v>
      </c>
      <c r="FH13">
        <v>7</v>
      </c>
      <c r="FI13">
        <v>274</v>
      </c>
      <c r="FJ13">
        <v>126</v>
      </c>
      <c r="FK13">
        <v>61</v>
      </c>
      <c r="FL13">
        <v>26</v>
      </c>
      <c r="FM13">
        <v>44</v>
      </c>
      <c r="FN13">
        <v>38</v>
      </c>
      <c r="FO13">
        <v>13</v>
      </c>
      <c r="FP13">
        <v>89</v>
      </c>
      <c r="FQ13">
        <v>543</v>
      </c>
      <c r="FR13">
        <v>12</v>
      </c>
      <c r="FS13">
        <v>455</v>
      </c>
      <c r="FT13">
        <v>221</v>
      </c>
      <c r="FU13">
        <v>116</v>
      </c>
      <c r="FV13">
        <v>48</v>
      </c>
      <c r="FW13">
        <v>81</v>
      </c>
      <c r="FX13">
        <v>59</v>
      </c>
      <c r="FY13">
        <v>20</v>
      </c>
      <c r="FZ13">
        <v>149</v>
      </c>
      <c r="GA13">
        <v>60.220994480000002</v>
      </c>
      <c r="GB13">
        <v>58.333333330000002</v>
      </c>
      <c r="GC13">
        <v>60.219780219999997</v>
      </c>
      <c r="GD13">
        <v>57.013574660000003</v>
      </c>
      <c r="GE13">
        <v>52.586206900000001</v>
      </c>
      <c r="GF13">
        <v>54.166666669999998</v>
      </c>
      <c r="GG13">
        <v>54.320987649999999</v>
      </c>
      <c r="GH13">
        <v>64.406779659999998</v>
      </c>
      <c r="GI13">
        <v>65</v>
      </c>
      <c r="GJ13">
        <v>59.731543619999997</v>
      </c>
      <c r="GK13">
        <v>16</v>
      </c>
      <c r="GM13">
        <v>14</v>
      </c>
      <c r="GN13">
        <v>5</v>
      </c>
      <c r="GO13">
        <v>2</v>
      </c>
      <c r="GP13">
        <v>1</v>
      </c>
      <c r="GQ13">
        <v>1</v>
      </c>
      <c r="GR13">
        <v>1</v>
      </c>
      <c r="GS13">
        <v>2</v>
      </c>
      <c r="GT13">
        <v>3</v>
      </c>
      <c r="GU13">
        <v>25</v>
      </c>
      <c r="GW13">
        <v>22</v>
      </c>
      <c r="GX13">
        <v>10</v>
      </c>
      <c r="GY13">
        <v>6</v>
      </c>
      <c r="GZ13">
        <v>4</v>
      </c>
      <c r="HA13">
        <v>2</v>
      </c>
      <c r="HB13">
        <v>2</v>
      </c>
      <c r="HC13">
        <v>2</v>
      </c>
      <c r="HD13">
        <v>5</v>
      </c>
      <c r="HE13">
        <v>64</v>
      </c>
      <c r="HG13">
        <v>63.636363639999999</v>
      </c>
      <c r="HH13">
        <v>50</v>
      </c>
      <c r="HI13">
        <v>33.333333330000002</v>
      </c>
      <c r="HJ13">
        <v>25</v>
      </c>
      <c r="HK13">
        <v>50</v>
      </c>
      <c r="HL13">
        <v>50</v>
      </c>
      <c r="HM13">
        <v>100</v>
      </c>
      <c r="HN13">
        <v>60</v>
      </c>
      <c r="HO13">
        <v>391</v>
      </c>
      <c r="HP13">
        <v>15</v>
      </c>
      <c r="HQ13">
        <v>337</v>
      </c>
      <c r="HR13">
        <v>163</v>
      </c>
      <c r="HS13">
        <v>70</v>
      </c>
      <c r="HT13">
        <v>25</v>
      </c>
      <c r="HU13">
        <v>51</v>
      </c>
      <c r="HV13">
        <v>41</v>
      </c>
      <c r="HW13">
        <v>15</v>
      </c>
      <c r="HX13">
        <v>98</v>
      </c>
      <c r="HY13">
        <v>481</v>
      </c>
      <c r="HZ13">
        <v>15</v>
      </c>
      <c r="IA13">
        <v>417</v>
      </c>
      <c r="IB13">
        <v>203</v>
      </c>
      <c r="IC13">
        <v>86</v>
      </c>
      <c r="ID13">
        <v>33</v>
      </c>
      <c r="IE13">
        <v>72</v>
      </c>
      <c r="IF13">
        <v>48</v>
      </c>
      <c r="IG13">
        <v>21</v>
      </c>
      <c r="IH13">
        <v>127</v>
      </c>
      <c r="II13">
        <v>81.288981289999995</v>
      </c>
      <c r="IJ13">
        <v>100</v>
      </c>
      <c r="IK13">
        <v>80.815347720000005</v>
      </c>
      <c r="IL13">
        <v>80.295566500000007</v>
      </c>
      <c r="IM13">
        <v>81.395348839999997</v>
      </c>
      <c r="IN13">
        <v>75.757575759999995</v>
      </c>
      <c r="IO13">
        <v>70.833333330000002</v>
      </c>
      <c r="IP13">
        <v>85.416666669999998</v>
      </c>
      <c r="IQ13">
        <v>71.428571430000005</v>
      </c>
      <c r="IR13">
        <v>77.16535433</v>
      </c>
      <c r="IS13">
        <v>5529972.7000000002</v>
      </c>
      <c r="IT13">
        <v>208122.08</v>
      </c>
      <c r="IU13">
        <v>4874082.66</v>
      </c>
      <c r="IV13">
        <v>2542829.2000000002</v>
      </c>
      <c r="IW13">
        <v>1002245.06</v>
      </c>
      <c r="IX13">
        <v>385574</v>
      </c>
      <c r="IY13">
        <v>745261.32</v>
      </c>
      <c r="IZ13">
        <v>500334.34</v>
      </c>
      <c r="JA13">
        <v>194814.32</v>
      </c>
      <c r="JB13">
        <v>1437695.66</v>
      </c>
      <c r="JC13">
        <v>391</v>
      </c>
      <c r="JD13">
        <v>15</v>
      </c>
      <c r="JE13">
        <v>337</v>
      </c>
      <c r="JF13">
        <v>163</v>
      </c>
      <c r="JG13">
        <v>70</v>
      </c>
      <c r="JH13">
        <v>25</v>
      </c>
      <c r="JI13">
        <v>51</v>
      </c>
      <c r="JJ13">
        <v>41</v>
      </c>
      <c r="JK13">
        <v>15</v>
      </c>
      <c r="JL13">
        <v>98</v>
      </c>
      <c r="JM13">
        <v>14143.152690000001</v>
      </c>
      <c r="JN13">
        <v>13874.805329999999</v>
      </c>
      <c r="JO13">
        <v>14463.15329</v>
      </c>
      <c r="JP13">
        <v>15600.17914</v>
      </c>
      <c r="JQ13">
        <v>14317.78657</v>
      </c>
      <c r="JR13">
        <v>15422.96</v>
      </c>
      <c r="JS13">
        <v>14612.967060000001</v>
      </c>
      <c r="JT13">
        <v>12203.276589999999</v>
      </c>
      <c r="JU13">
        <v>12987.62133</v>
      </c>
      <c r="JV13">
        <v>14670.363880000001</v>
      </c>
      <c r="JW13">
        <v>5078</v>
      </c>
      <c r="JX13">
        <v>1904</v>
      </c>
      <c r="JY13">
        <v>5378</v>
      </c>
      <c r="JZ13">
        <v>5170</v>
      </c>
      <c r="KA13">
        <v>5809</v>
      </c>
      <c r="KB13">
        <v>6108</v>
      </c>
      <c r="KC13">
        <v>5122</v>
      </c>
      <c r="KD13">
        <v>4492</v>
      </c>
      <c r="KE13">
        <v>3295</v>
      </c>
      <c r="KF13">
        <v>5377</v>
      </c>
      <c r="KG13">
        <v>5437</v>
      </c>
      <c r="KH13">
        <v>4923</v>
      </c>
      <c r="KI13">
        <v>5515</v>
      </c>
      <c r="KJ13">
        <v>5742</v>
      </c>
      <c r="KK13">
        <v>5515</v>
      </c>
      <c r="KL13">
        <v>5254</v>
      </c>
      <c r="KM13">
        <v>5891</v>
      </c>
      <c r="KN13">
        <v>6164</v>
      </c>
      <c r="KO13">
        <v>6016</v>
      </c>
      <c r="KP13">
        <v>5701</v>
      </c>
    </row>
    <row r="14" spans="1:342" x14ac:dyDescent="0.25">
      <c r="A14">
        <v>13</v>
      </c>
      <c r="B14" t="s">
        <v>521</v>
      </c>
      <c r="C14">
        <v>2099</v>
      </c>
      <c r="D14">
        <v>27</v>
      </c>
      <c r="E14">
        <v>1944</v>
      </c>
      <c r="F14">
        <v>888</v>
      </c>
      <c r="G14">
        <v>415</v>
      </c>
      <c r="H14">
        <v>145</v>
      </c>
      <c r="I14">
        <v>269</v>
      </c>
      <c r="J14">
        <v>275</v>
      </c>
      <c r="K14">
        <v>76</v>
      </c>
      <c r="L14">
        <v>584</v>
      </c>
      <c r="M14">
        <v>1720</v>
      </c>
      <c r="N14">
        <v>19</v>
      </c>
      <c r="O14">
        <v>1624</v>
      </c>
      <c r="P14">
        <v>773</v>
      </c>
      <c r="Q14">
        <v>345</v>
      </c>
      <c r="R14">
        <v>116</v>
      </c>
      <c r="S14">
        <v>222</v>
      </c>
      <c r="U14">
        <v>62</v>
      </c>
      <c r="V14">
        <v>465</v>
      </c>
      <c r="W14">
        <v>379</v>
      </c>
      <c r="X14">
        <v>8</v>
      </c>
      <c r="Y14">
        <v>320</v>
      </c>
      <c r="Z14">
        <v>115</v>
      </c>
      <c r="AA14">
        <v>70</v>
      </c>
      <c r="AB14">
        <v>29</v>
      </c>
      <c r="AC14">
        <v>47</v>
      </c>
      <c r="AD14">
        <v>275</v>
      </c>
      <c r="AE14">
        <v>14</v>
      </c>
      <c r="AF14">
        <v>119</v>
      </c>
      <c r="AG14">
        <v>719</v>
      </c>
      <c r="AH14">
        <v>20</v>
      </c>
      <c r="AI14">
        <v>653</v>
      </c>
      <c r="AJ14">
        <v>349</v>
      </c>
      <c r="AK14">
        <v>156</v>
      </c>
      <c r="AL14">
        <v>68</v>
      </c>
      <c r="AM14">
        <v>217</v>
      </c>
      <c r="AN14">
        <v>133</v>
      </c>
      <c r="AO14">
        <v>24</v>
      </c>
      <c r="AP14">
        <v>426</v>
      </c>
      <c r="AQ14">
        <v>628</v>
      </c>
      <c r="AR14">
        <v>7</v>
      </c>
      <c r="AS14">
        <v>572</v>
      </c>
      <c r="AT14">
        <v>230</v>
      </c>
      <c r="AU14">
        <v>135</v>
      </c>
      <c r="AV14">
        <v>44</v>
      </c>
      <c r="AW14">
        <v>36</v>
      </c>
      <c r="AX14">
        <v>86</v>
      </c>
      <c r="AY14">
        <v>27</v>
      </c>
      <c r="AZ14">
        <v>127</v>
      </c>
      <c r="BA14">
        <v>752</v>
      </c>
      <c r="BC14">
        <v>719</v>
      </c>
      <c r="BD14">
        <v>309</v>
      </c>
      <c r="BE14">
        <v>124</v>
      </c>
      <c r="BF14">
        <v>33</v>
      </c>
      <c r="BG14">
        <v>16</v>
      </c>
      <c r="BH14">
        <v>56</v>
      </c>
      <c r="BI14">
        <v>25</v>
      </c>
      <c r="BJ14">
        <v>31</v>
      </c>
      <c r="BK14">
        <v>2003</v>
      </c>
      <c r="BL14">
        <v>27</v>
      </c>
      <c r="BM14">
        <v>1877</v>
      </c>
      <c r="BN14">
        <v>886</v>
      </c>
      <c r="BO14">
        <v>424</v>
      </c>
      <c r="BP14">
        <v>138</v>
      </c>
      <c r="BQ14">
        <v>284</v>
      </c>
      <c r="BR14">
        <v>267</v>
      </c>
      <c r="BS14">
        <v>65</v>
      </c>
      <c r="BT14">
        <v>603</v>
      </c>
      <c r="BU14">
        <v>814</v>
      </c>
      <c r="BV14">
        <v>13</v>
      </c>
      <c r="BW14">
        <v>754</v>
      </c>
      <c r="BX14">
        <v>351</v>
      </c>
      <c r="BY14">
        <v>168</v>
      </c>
      <c r="BZ14">
        <v>60</v>
      </c>
      <c r="CA14">
        <v>115</v>
      </c>
      <c r="CB14">
        <v>109</v>
      </c>
      <c r="CC14">
        <v>31</v>
      </c>
      <c r="CD14">
        <v>255</v>
      </c>
      <c r="CO14">
        <v>17</v>
      </c>
      <c r="CP14">
        <v>3</v>
      </c>
      <c r="CQ14">
        <v>14</v>
      </c>
      <c r="CR14">
        <v>4</v>
      </c>
      <c r="CS14">
        <v>3</v>
      </c>
      <c r="CT14">
        <v>1</v>
      </c>
      <c r="CU14">
        <v>2</v>
      </c>
      <c r="CV14">
        <v>2</v>
      </c>
      <c r="CW14">
        <v>1</v>
      </c>
      <c r="CX14">
        <v>2</v>
      </c>
      <c r="CY14">
        <v>5</v>
      </c>
      <c r="DA14">
        <v>4</v>
      </c>
      <c r="DG14">
        <v>1</v>
      </c>
      <c r="DI14">
        <v>1</v>
      </c>
      <c r="DK14">
        <v>1</v>
      </c>
      <c r="DQ14">
        <v>1</v>
      </c>
      <c r="DS14">
        <v>712</v>
      </c>
      <c r="DT14">
        <v>10</v>
      </c>
      <c r="DU14">
        <v>666</v>
      </c>
      <c r="DV14">
        <v>312</v>
      </c>
      <c r="DW14">
        <v>153</v>
      </c>
      <c r="DX14">
        <v>55</v>
      </c>
      <c r="DY14">
        <v>105</v>
      </c>
      <c r="DZ14">
        <v>98</v>
      </c>
      <c r="EA14">
        <v>25</v>
      </c>
      <c r="EB14">
        <v>227</v>
      </c>
      <c r="EC14">
        <v>79</v>
      </c>
      <c r="ED14">
        <v>4</v>
      </c>
      <c r="EE14">
        <v>68</v>
      </c>
      <c r="EF14">
        <v>31</v>
      </c>
      <c r="EG14">
        <v>17</v>
      </c>
      <c r="EH14">
        <v>6</v>
      </c>
      <c r="EI14">
        <v>9</v>
      </c>
      <c r="EJ14">
        <v>11</v>
      </c>
      <c r="EK14">
        <v>1</v>
      </c>
      <c r="EL14">
        <v>19</v>
      </c>
      <c r="EW14">
        <v>7</v>
      </c>
      <c r="EY14">
        <v>7</v>
      </c>
      <c r="EZ14">
        <v>6</v>
      </c>
      <c r="FA14">
        <v>3</v>
      </c>
      <c r="FB14">
        <v>2</v>
      </c>
      <c r="FC14">
        <v>2</v>
      </c>
      <c r="FE14">
        <v>1</v>
      </c>
      <c r="FF14">
        <v>2</v>
      </c>
      <c r="FG14">
        <v>1033</v>
      </c>
      <c r="FH14">
        <v>16</v>
      </c>
      <c r="FI14">
        <v>941</v>
      </c>
      <c r="FJ14">
        <v>444</v>
      </c>
      <c r="FK14">
        <v>181</v>
      </c>
      <c r="FL14">
        <v>55</v>
      </c>
      <c r="FM14">
        <v>159</v>
      </c>
      <c r="FN14">
        <v>113</v>
      </c>
      <c r="FO14">
        <v>31</v>
      </c>
      <c r="FP14">
        <v>311</v>
      </c>
      <c r="FQ14">
        <v>1803</v>
      </c>
      <c r="FR14">
        <v>23</v>
      </c>
      <c r="FS14">
        <v>1675</v>
      </c>
      <c r="FT14">
        <v>780</v>
      </c>
      <c r="FU14">
        <v>357</v>
      </c>
      <c r="FV14">
        <v>119</v>
      </c>
      <c r="FW14">
        <v>252</v>
      </c>
      <c r="FX14">
        <v>207</v>
      </c>
      <c r="FY14">
        <v>76</v>
      </c>
      <c r="FZ14">
        <v>503</v>
      </c>
      <c r="GA14">
        <v>57.293399890000003</v>
      </c>
      <c r="GB14">
        <v>69.565217390000001</v>
      </c>
      <c r="GC14">
        <v>56.179104479999999</v>
      </c>
      <c r="GD14">
        <v>56.92307692</v>
      </c>
      <c r="GE14">
        <v>50.700280110000001</v>
      </c>
      <c r="GF14">
        <v>46.21848739</v>
      </c>
      <c r="GG14">
        <v>63.095238100000003</v>
      </c>
      <c r="GH14">
        <v>54.589371980000003</v>
      </c>
      <c r="GI14">
        <v>40.78947368</v>
      </c>
      <c r="GJ14">
        <v>61.82902584</v>
      </c>
      <c r="GK14">
        <v>5</v>
      </c>
      <c r="GM14">
        <v>5</v>
      </c>
      <c r="GN14">
        <v>1</v>
      </c>
      <c r="GO14">
        <v>1</v>
      </c>
      <c r="GP14">
        <v>1</v>
      </c>
      <c r="GQ14">
        <v>0</v>
      </c>
      <c r="GR14">
        <v>0</v>
      </c>
      <c r="GS14">
        <v>0</v>
      </c>
      <c r="GT14">
        <v>0</v>
      </c>
      <c r="GU14">
        <v>11</v>
      </c>
      <c r="GW14">
        <v>11</v>
      </c>
      <c r="GX14">
        <v>6</v>
      </c>
      <c r="GY14">
        <v>3</v>
      </c>
      <c r="GZ14">
        <v>2</v>
      </c>
      <c r="HA14">
        <v>2</v>
      </c>
      <c r="HB14">
        <v>2</v>
      </c>
      <c r="HC14">
        <v>1</v>
      </c>
      <c r="HD14">
        <v>5</v>
      </c>
      <c r="HE14">
        <v>45.454545449999998</v>
      </c>
      <c r="HG14">
        <v>45.454545449999998</v>
      </c>
      <c r="HH14">
        <v>16.666666670000001</v>
      </c>
      <c r="HI14">
        <v>33.333333330000002</v>
      </c>
      <c r="HJ14">
        <v>50</v>
      </c>
      <c r="HK14">
        <v>0</v>
      </c>
      <c r="HL14">
        <v>0</v>
      </c>
      <c r="HM14">
        <v>0</v>
      </c>
      <c r="HN14">
        <v>0</v>
      </c>
      <c r="HO14">
        <v>819</v>
      </c>
      <c r="HP14">
        <v>16</v>
      </c>
      <c r="HQ14">
        <v>707</v>
      </c>
      <c r="HR14">
        <v>334</v>
      </c>
      <c r="HS14">
        <v>129</v>
      </c>
      <c r="HT14">
        <v>42</v>
      </c>
      <c r="HU14">
        <v>112</v>
      </c>
      <c r="HV14">
        <v>100</v>
      </c>
      <c r="HW14">
        <v>14</v>
      </c>
      <c r="HX14">
        <v>231</v>
      </c>
      <c r="HY14">
        <v>964</v>
      </c>
      <c r="HZ14">
        <v>22</v>
      </c>
      <c r="IA14">
        <v>836</v>
      </c>
      <c r="IB14">
        <v>398</v>
      </c>
      <c r="IC14">
        <v>156</v>
      </c>
      <c r="ID14">
        <v>50</v>
      </c>
      <c r="IE14">
        <v>139</v>
      </c>
      <c r="IF14">
        <v>118</v>
      </c>
      <c r="IG14">
        <v>19</v>
      </c>
      <c r="IH14">
        <v>279</v>
      </c>
      <c r="II14">
        <v>84.958506220000004</v>
      </c>
      <c r="IJ14">
        <v>72.727272729999996</v>
      </c>
      <c r="IK14">
        <v>84.569377990000007</v>
      </c>
      <c r="IL14">
        <v>83.91959799</v>
      </c>
      <c r="IM14">
        <v>82.692307690000007</v>
      </c>
      <c r="IN14">
        <v>84</v>
      </c>
      <c r="IO14">
        <v>80.575539570000004</v>
      </c>
      <c r="IP14">
        <v>84.745762709999994</v>
      </c>
      <c r="IQ14">
        <v>73.684210530000001</v>
      </c>
      <c r="IR14">
        <v>82.795698920000007</v>
      </c>
      <c r="IS14">
        <v>13707815.220000001</v>
      </c>
      <c r="IT14">
        <v>368107.42</v>
      </c>
      <c r="IU14">
        <v>12027863.119999999</v>
      </c>
      <c r="IV14">
        <v>6051024.7999999998</v>
      </c>
      <c r="IW14">
        <v>2404299</v>
      </c>
      <c r="IX14">
        <v>772114.06</v>
      </c>
      <c r="IY14">
        <v>1776245.68</v>
      </c>
      <c r="IZ14">
        <v>1384322.72</v>
      </c>
      <c r="JA14">
        <v>114850.14</v>
      </c>
      <c r="JB14">
        <v>3741779.1</v>
      </c>
      <c r="JC14">
        <v>819</v>
      </c>
      <c r="JD14">
        <v>16</v>
      </c>
      <c r="JE14">
        <v>707</v>
      </c>
      <c r="JF14">
        <v>334</v>
      </c>
      <c r="JG14">
        <v>129</v>
      </c>
      <c r="JH14">
        <v>42</v>
      </c>
      <c r="JI14">
        <v>112</v>
      </c>
      <c r="JJ14">
        <v>100</v>
      </c>
      <c r="JK14">
        <v>14</v>
      </c>
      <c r="JL14">
        <v>231</v>
      </c>
      <c r="JM14">
        <v>16737.259119999999</v>
      </c>
      <c r="JN14">
        <v>23006.713749999999</v>
      </c>
      <c r="JO14">
        <v>17012.536240000001</v>
      </c>
      <c r="JP14">
        <v>18116.84072</v>
      </c>
      <c r="JQ14">
        <v>18637.976739999998</v>
      </c>
      <c r="JR14">
        <v>18383.668099999999</v>
      </c>
      <c r="JS14">
        <v>15859.336429999999</v>
      </c>
      <c r="JT14">
        <v>13843.227199999999</v>
      </c>
      <c r="JU14">
        <v>8203.5814289999998</v>
      </c>
      <c r="JV14">
        <v>16198.17792</v>
      </c>
      <c r="JW14">
        <v>6253</v>
      </c>
      <c r="JX14">
        <v>7907</v>
      </c>
      <c r="JY14">
        <v>6250</v>
      </c>
      <c r="JZ14">
        <v>6594</v>
      </c>
      <c r="KA14">
        <v>6508</v>
      </c>
      <c r="KB14">
        <v>5903</v>
      </c>
      <c r="KC14">
        <v>4909</v>
      </c>
      <c r="KD14">
        <v>5919</v>
      </c>
      <c r="KE14">
        <v>2686</v>
      </c>
      <c r="KF14">
        <v>5520</v>
      </c>
      <c r="KG14">
        <v>6379</v>
      </c>
      <c r="KH14">
        <v>7706</v>
      </c>
      <c r="KI14">
        <v>6472</v>
      </c>
      <c r="KJ14">
        <v>6942</v>
      </c>
      <c r="KK14">
        <v>7481</v>
      </c>
      <c r="KL14">
        <v>7055</v>
      </c>
      <c r="KM14">
        <v>6106</v>
      </c>
      <c r="KN14">
        <v>5238</v>
      </c>
      <c r="KO14">
        <v>4039</v>
      </c>
      <c r="KP14">
        <v>6424</v>
      </c>
    </row>
    <row r="15" spans="1:342" x14ac:dyDescent="0.25">
      <c r="A15">
        <v>14</v>
      </c>
      <c r="B15" t="s">
        <v>524</v>
      </c>
      <c r="C15">
        <v>1657</v>
      </c>
      <c r="D15">
        <v>41</v>
      </c>
      <c r="E15">
        <v>1570</v>
      </c>
      <c r="F15">
        <v>629</v>
      </c>
      <c r="G15">
        <v>320</v>
      </c>
      <c r="H15">
        <v>115</v>
      </c>
      <c r="I15">
        <v>229</v>
      </c>
      <c r="J15">
        <v>206</v>
      </c>
      <c r="K15">
        <v>102</v>
      </c>
      <c r="L15">
        <v>437</v>
      </c>
      <c r="M15">
        <v>1412</v>
      </c>
      <c r="N15">
        <v>34</v>
      </c>
      <c r="O15">
        <v>1344</v>
      </c>
      <c r="P15">
        <v>563</v>
      </c>
      <c r="Q15">
        <v>262</v>
      </c>
      <c r="R15">
        <v>97</v>
      </c>
      <c r="S15">
        <v>190</v>
      </c>
      <c r="U15">
        <v>97</v>
      </c>
      <c r="V15">
        <v>361</v>
      </c>
      <c r="W15">
        <v>245</v>
      </c>
      <c r="X15">
        <v>7</v>
      </c>
      <c r="Y15">
        <v>226</v>
      </c>
      <c r="Z15">
        <v>66</v>
      </c>
      <c r="AA15">
        <v>58</v>
      </c>
      <c r="AB15">
        <v>18</v>
      </c>
      <c r="AC15">
        <v>39</v>
      </c>
      <c r="AD15">
        <v>206</v>
      </c>
      <c r="AE15">
        <v>5</v>
      </c>
      <c r="AF15">
        <v>76</v>
      </c>
      <c r="AG15">
        <v>555</v>
      </c>
      <c r="AH15">
        <v>30</v>
      </c>
      <c r="AI15">
        <v>508</v>
      </c>
      <c r="AJ15">
        <v>280</v>
      </c>
      <c r="AK15">
        <v>130</v>
      </c>
      <c r="AL15">
        <v>56</v>
      </c>
      <c r="AM15">
        <v>191</v>
      </c>
      <c r="AN15">
        <v>101</v>
      </c>
      <c r="AO15">
        <v>24</v>
      </c>
      <c r="AP15">
        <v>352</v>
      </c>
      <c r="AQ15">
        <v>524</v>
      </c>
      <c r="AR15">
        <v>11</v>
      </c>
      <c r="AS15">
        <v>504</v>
      </c>
      <c r="AT15">
        <v>139</v>
      </c>
      <c r="AU15">
        <v>99</v>
      </c>
      <c r="AV15">
        <v>31</v>
      </c>
      <c r="AW15">
        <v>32</v>
      </c>
      <c r="AX15">
        <v>64</v>
      </c>
      <c r="AY15">
        <v>47</v>
      </c>
      <c r="AZ15">
        <v>66</v>
      </c>
      <c r="BA15">
        <v>578</v>
      </c>
      <c r="BC15">
        <v>558</v>
      </c>
      <c r="BD15">
        <v>210</v>
      </c>
      <c r="BE15">
        <v>91</v>
      </c>
      <c r="BF15">
        <v>28</v>
      </c>
      <c r="BG15">
        <v>6</v>
      </c>
      <c r="BH15">
        <v>41</v>
      </c>
      <c r="BI15">
        <v>31</v>
      </c>
      <c r="BJ15">
        <v>19</v>
      </c>
      <c r="BK15">
        <v>1162</v>
      </c>
      <c r="BL15">
        <v>31</v>
      </c>
      <c r="BM15">
        <v>1097</v>
      </c>
      <c r="BN15">
        <v>441</v>
      </c>
      <c r="BO15">
        <v>242</v>
      </c>
      <c r="BP15">
        <v>95</v>
      </c>
      <c r="BQ15">
        <v>157</v>
      </c>
      <c r="BR15">
        <v>144</v>
      </c>
      <c r="BS15">
        <v>61</v>
      </c>
      <c r="BT15">
        <v>322</v>
      </c>
      <c r="BU15">
        <v>1042</v>
      </c>
      <c r="BV15">
        <v>35</v>
      </c>
      <c r="BW15">
        <v>981</v>
      </c>
      <c r="BX15">
        <v>400</v>
      </c>
      <c r="BY15">
        <v>201</v>
      </c>
      <c r="BZ15">
        <v>71</v>
      </c>
      <c r="CA15">
        <v>155</v>
      </c>
      <c r="CB15">
        <v>125</v>
      </c>
      <c r="CC15">
        <v>67</v>
      </c>
      <c r="CD15">
        <v>288</v>
      </c>
      <c r="CO15">
        <v>26</v>
      </c>
      <c r="CQ15">
        <v>20</v>
      </c>
      <c r="CR15">
        <v>8</v>
      </c>
      <c r="CS15">
        <v>4</v>
      </c>
      <c r="CU15">
        <v>4</v>
      </c>
      <c r="CV15">
        <v>3</v>
      </c>
      <c r="CW15">
        <v>1</v>
      </c>
      <c r="CX15">
        <v>11</v>
      </c>
      <c r="CY15">
        <v>22</v>
      </c>
      <c r="DA15">
        <v>16</v>
      </c>
      <c r="DB15">
        <v>5</v>
      </c>
      <c r="DC15">
        <v>3</v>
      </c>
      <c r="DE15">
        <v>3</v>
      </c>
      <c r="DF15">
        <v>3</v>
      </c>
      <c r="DH15">
        <v>8</v>
      </c>
      <c r="DI15">
        <v>11</v>
      </c>
      <c r="DK15">
        <v>8</v>
      </c>
      <c r="DL15">
        <v>2</v>
      </c>
      <c r="DM15">
        <v>1</v>
      </c>
      <c r="DO15">
        <v>2</v>
      </c>
      <c r="DP15">
        <v>3</v>
      </c>
      <c r="DQ15">
        <v>1</v>
      </c>
      <c r="DR15">
        <v>4</v>
      </c>
      <c r="DS15">
        <v>236</v>
      </c>
      <c r="DT15">
        <v>14</v>
      </c>
      <c r="DU15">
        <v>214</v>
      </c>
      <c r="DV15">
        <v>98</v>
      </c>
      <c r="DW15">
        <v>42</v>
      </c>
      <c r="DX15">
        <v>12</v>
      </c>
      <c r="DY15">
        <v>33</v>
      </c>
      <c r="DZ15">
        <v>31</v>
      </c>
      <c r="EA15">
        <v>13</v>
      </c>
      <c r="EB15">
        <v>67</v>
      </c>
      <c r="EC15">
        <v>207</v>
      </c>
      <c r="ED15">
        <v>11</v>
      </c>
      <c r="EE15">
        <v>188</v>
      </c>
      <c r="EF15">
        <v>70</v>
      </c>
      <c r="EG15">
        <v>35</v>
      </c>
      <c r="EH15">
        <v>9</v>
      </c>
      <c r="EI15">
        <v>24</v>
      </c>
      <c r="EJ15">
        <v>29</v>
      </c>
      <c r="EK15">
        <v>15</v>
      </c>
      <c r="EL15">
        <v>49</v>
      </c>
      <c r="EM15">
        <v>5</v>
      </c>
      <c r="EO15">
        <v>5</v>
      </c>
      <c r="EP15">
        <v>3</v>
      </c>
      <c r="EQ15">
        <v>2</v>
      </c>
      <c r="ES15">
        <v>1</v>
      </c>
      <c r="ET15">
        <v>2</v>
      </c>
      <c r="EU15">
        <v>1</v>
      </c>
      <c r="EV15">
        <v>4</v>
      </c>
      <c r="EW15">
        <v>32</v>
      </c>
      <c r="EY15">
        <v>32</v>
      </c>
      <c r="EZ15">
        <v>31</v>
      </c>
      <c r="FA15">
        <v>11</v>
      </c>
      <c r="FB15">
        <v>2</v>
      </c>
      <c r="FC15">
        <v>7</v>
      </c>
      <c r="FD15">
        <v>3</v>
      </c>
      <c r="FE15">
        <v>1</v>
      </c>
      <c r="FF15">
        <v>16</v>
      </c>
      <c r="FG15">
        <v>1036</v>
      </c>
      <c r="FH15">
        <v>30</v>
      </c>
      <c r="FI15">
        <v>981</v>
      </c>
      <c r="FJ15">
        <v>418</v>
      </c>
      <c r="FK15">
        <v>188</v>
      </c>
      <c r="FL15">
        <v>68</v>
      </c>
      <c r="FM15">
        <v>155</v>
      </c>
      <c r="FN15">
        <v>131</v>
      </c>
      <c r="FO15">
        <v>48</v>
      </c>
      <c r="FP15">
        <v>292</v>
      </c>
      <c r="FQ15">
        <v>1836</v>
      </c>
      <c r="FR15">
        <v>46</v>
      </c>
      <c r="FS15">
        <v>1748</v>
      </c>
      <c r="FT15">
        <v>732</v>
      </c>
      <c r="FU15">
        <v>390</v>
      </c>
      <c r="FV15">
        <v>167</v>
      </c>
      <c r="FW15">
        <v>256</v>
      </c>
      <c r="FX15">
        <v>210</v>
      </c>
      <c r="FY15">
        <v>93</v>
      </c>
      <c r="FZ15">
        <v>487</v>
      </c>
      <c r="GA15">
        <v>56.427015249999997</v>
      </c>
      <c r="GB15">
        <v>65.217391300000003</v>
      </c>
      <c r="GC15">
        <v>56.121281459999999</v>
      </c>
      <c r="GD15">
        <v>57.103825139999998</v>
      </c>
      <c r="GE15">
        <v>48.205128209999998</v>
      </c>
      <c r="GF15">
        <v>40.71856287</v>
      </c>
      <c r="GG15">
        <v>60.546875</v>
      </c>
      <c r="GH15">
        <v>62.380952379999997</v>
      </c>
      <c r="GI15">
        <v>51.612903230000001</v>
      </c>
      <c r="GJ15">
        <v>59.958932240000003</v>
      </c>
      <c r="GK15">
        <v>102</v>
      </c>
      <c r="GL15">
        <v>1</v>
      </c>
      <c r="GM15">
        <v>99</v>
      </c>
      <c r="GN15">
        <v>41</v>
      </c>
      <c r="GO15">
        <v>18</v>
      </c>
      <c r="GP15">
        <v>4</v>
      </c>
      <c r="GQ15">
        <v>8</v>
      </c>
      <c r="GR15">
        <v>7</v>
      </c>
      <c r="GS15">
        <v>2</v>
      </c>
      <c r="GT15">
        <v>18</v>
      </c>
      <c r="GU15">
        <v>175</v>
      </c>
      <c r="GV15">
        <v>3</v>
      </c>
      <c r="GW15">
        <v>169</v>
      </c>
      <c r="GX15">
        <v>66</v>
      </c>
      <c r="GY15">
        <v>30</v>
      </c>
      <c r="GZ15">
        <v>11</v>
      </c>
      <c r="HA15">
        <v>15</v>
      </c>
      <c r="HB15">
        <v>11</v>
      </c>
      <c r="HC15">
        <v>5</v>
      </c>
      <c r="HD15">
        <v>32</v>
      </c>
      <c r="HE15">
        <v>58.285714290000001</v>
      </c>
      <c r="HF15">
        <v>33.333333330000002</v>
      </c>
      <c r="HG15">
        <v>58.579881659999998</v>
      </c>
      <c r="HH15">
        <v>62.121212120000003</v>
      </c>
      <c r="HI15">
        <v>60</v>
      </c>
      <c r="HJ15">
        <v>36.363636360000001</v>
      </c>
      <c r="HK15">
        <v>53.333333330000002</v>
      </c>
      <c r="HL15">
        <v>63.636363639999999</v>
      </c>
      <c r="HM15">
        <v>40</v>
      </c>
      <c r="HN15">
        <v>56.25</v>
      </c>
      <c r="HO15">
        <v>1189</v>
      </c>
      <c r="HP15">
        <v>35</v>
      </c>
      <c r="HQ15">
        <v>1128</v>
      </c>
      <c r="HR15">
        <v>468</v>
      </c>
      <c r="HS15">
        <v>196</v>
      </c>
      <c r="HT15">
        <v>62</v>
      </c>
      <c r="HU15">
        <v>163</v>
      </c>
      <c r="HV15">
        <v>167</v>
      </c>
      <c r="HW15">
        <v>40</v>
      </c>
      <c r="HX15">
        <v>322</v>
      </c>
      <c r="HY15">
        <v>1433</v>
      </c>
      <c r="HZ15">
        <v>39</v>
      </c>
      <c r="IA15">
        <v>1361</v>
      </c>
      <c r="IB15">
        <v>559</v>
      </c>
      <c r="IC15">
        <v>239</v>
      </c>
      <c r="ID15">
        <v>78</v>
      </c>
      <c r="IE15">
        <v>208</v>
      </c>
      <c r="IF15">
        <v>198</v>
      </c>
      <c r="IG15">
        <v>52</v>
      </c>
      <c r="IH15">
        <v>395</v>
      </c>
      <c r="II15">
        <v>82.972784369999999</v>
      </c>
      <c r="IJ15">
        <v>89.743589740000004</v>
      </c>
      <c r="IK15">
        <v>82.880235119999995</v>
      </c>
      <c r="IL15">
        <v>83.720930229999993</v>
      </c>
      <c r="IM15">
        <v>82.008368200000007</v>
      </c>
      <c r="IN15">
        <v>79.487179490000003</v>
      </c>
      <c r="IO15">
        <v>78.36538462</v>
      </c>
      <c r="IP15">
        <v>84.343434340000002</v>
      </c>
      <c r="IQ15">
        <v>76.92307692</v>
      </c>
      <c r="IR15">
        <v>81.518987339999995</v>
      </c>
      <c r="IS15">
        <v>18727463.280000001</v>
      </c>
      <c r="IT15">
        <v>730593.26</v>
      </c>
      <c r="IU15">
        <v>17674921.699999999</v>
      </c>
      <c r="IV15">
        <v>7831450.4800000004</v>
      </c>
      <c r="IW15">
        <v>3146544.82</v>
      </c>
      <c r="IX15">
        <v>1015029.26</v>
      </c>
      <c r="IY15">
        <v>2442995.04</v>
      </c>
      <c r="IZ15">
        <v>2717185.38</v>
      </c>
      <c r="JA15">
        <v>354390.98</v>
      </c>
      <c r="JB15">
        <v>5206115.28</v>
      </c>
      <c r="JC15">
        <v>1189</v>
      </c>
      <c r="JD15">
        <v>35</v>
      </c>
      <c r="JE15">
        <v>1128</v>
      </c>
      <c r="JF15">
        <v>468</v>
      </c>
      <c r="JG15">
        <v>196</v>
      </c>
      <c r="JH15">
        <v>62</v>
      </c>
      <c r="JI15">
        <v>163</v>
      </c>
      <c r="JJ15">
        <v>167</v>
      </c>
      <c r="JK15">
        <v>40</v>
      </c>
      <c r="JL15">
        <v>322</v>
      </c>
      <c r="JM15">
        <v>15750.599899999999</v>
      </c>
      <c r="JN15">
        <v>20874.093140000001</v>
      </c>
      <c r="JO15">
        <v>15669.25683</v>
      </c>
      <c r="JP15">
        <v>16733.868549999999</v>
      </c>
      <c r="JQ15">
        <v>16053.8001</v>
      </c>
      <c r="JR15">
        <v>16371.439679999999</v>
      </c>
      <c r="JS15">
        <v>14987.699629999999</v>
      </c>
      <c r="JT15">
        <v>16270.57114</v>
      </c>
      <c r="JU15">
        <v>8859.7744999999995</v>
      </c>
      <c r="JV15">
        <v>16168.059880000001</v>
      </c>
      <c r="JW15">
        <v>5686</v>
      </c>
      <c r="JX15">
        <v>7606</v>
      </c>
      <c r="JY15">
        <v>5653</v>
      </c>
      <c r="JZ15">
        <v>6026</v>
      </c>
      <c r="KA15">
        <v>5805</v>
      </c>
      <c r="KB15">
        <v>5500</v>
      </c>
      <c r="KC15">
        <v>5758</v>
      </c>
      <c r="KD15">
        <v>6234</v>
      </c>
      <c r="KE15">
        <v>3618</v>
      </c>
      <c r="KF15">
        <v>5805</v>
      </c>
      <c r="KG15">
        <v>6112</v>
      </c>
      <c r="KH15">
        <v>7833</v>
      </c>
      <c r="KI15">
        <v>6098</v>
      </c>
      <c r="KJ15">
        <v>6389</v>
      </c>
      <c r="KK15">
        <v>6070</v>
      </c>
      <c r="KL15">
        <v>6365</v>
      </c>
      <c r="KM15">
        <v>5951</v>
      </c>
      <c r="KN15">
        <v>7236</v>
      </c>
      <c r="KO15">
        <v>4521</v>
      </c>
      <c r="KP15">
        <v>6477</v>
      </c>
      <c r="LK15">
        <v>1</v>
      </c>
      <c r="LM15">
        <v>1</v>
      </c>
      <c r="LN15">
        <v>1</v>
      </c>
      <c r="LQ15">
        <v>1</v>
      </c>
      <c r="LT15">
        <v>1</v>
      </c>
    </row>
    <row r="16" spans="1:342" x14ac:dyDescent="0.25">
      <c r="A16">
        <v>15</v>
      </c>
      <c r="B16" t="s">
        <v>527</v>
      </c>
      <c r="C16">
        <v>1695</v>
      </c>
      <c r="D16">
        <v>102</v>
      </c>
      <c r="E16">
        <v>1458</v>
      </c>
      <c r="F16">
        <v>698</v>
      </c>
      <c r="G16">
        <v>392</v>
      </c>
      <c r="H16">
        <v>151</v>
      </c>
      <c r="I16">
        <v>284</v>
      </c>
      <c r="J16">
        <v>265</v>
      </c>
      <c r="K16">
        <v>119</v>
      </c>
      <c r="L16">
        <v>545</v>
      </c>
      <c r="M16">
        <v>1361</v>
      </c>
      <c r="N16">
        <v>81</v>
      </c>
      <c r="O16">
        <v>1178</v>
      </c>
      <c r="P16">
        <v>588</v>
      </c>
      <c r="Q16">
        <v>305</v>
      </c>
      <c r="R16">
        <v>117</v>
      </c>
      <c r="S16">
        <v>223</v>
      </c>
      <c r="U16">
        <v>98</v>
      </c>
      <c r="V16">
        <v>417</v>
      </c>
      <c r="W16">
        <v>334</v>
      </c>
      <c r="X16">
        <v>21</v>
      </c>
      <c r="Y16">
        <v>280</v>
      </c>
      <c r="Z16">
        <v>110</v>
      </c>
      <c r="AA16">
        <v>87</v>
      </c>
      <c r="AB16">
        <v>34</v>
      </c>
      <c r="AC16">
        <v>61</v>
      </c>
      <c r="AD16">
        <v>265</v>
      </c>
      <c r="AE16">
        <v>21</v>
      </c>
      <c r="AF16">
        <v>128</v>
      </c>
      <c r="AG16">
        <v>756</v>
      </c>
      <c r="AH16">
        <v>77</v>
      </c>
      <c r="AI16">
        <v>611</v>
      </c>
      <c r="AJ16">
        <v>347</v>
      </c>
      <c r="AK16">
        <v>168</v>
      </c>
      <c r="AL16">
        <v>68</v>
      </c>
      <c r="AM16">
        <v>232</v>
      </c>
      <c r="AN16">
        <v>142</v>
      </c>
      <c r="AO16">
        <v>45</v>
      </c>
      <c r="AP16">
        <v>415</v>
      </c>
      <c r="AQ16">
        <v>543</v>
      </c>
      <c r="AR16">
        <v>24</v>
      </c>
      <c r="AS16">
        <v>482</v>
      </c>
      <c r="AT16">
        <v>196</v>
      </c>
      <c r="AU16">
        <v>131</v>
      </c>
      <c r="AV16">
        <v>57</v>
      </c>
      <c r="AW16">
        <v>43</v>
      </c>
      <c r="AX16">
        <v>94</v>
      </c>
      <c r="AY16">
        <v>41</v>
      </c>
      <c r="AZ16">
        <v>111</v>
      </c>
      <c r="BA16">
        <v>396</v>
      </c>
      <c r="BB16">
        <v>1</v>
      </c>
      <c r="BC16">
        <v>365</v>
      </c>
      <c r="BD16">
        <v>155</v>
      </c>
      <c r="BE16">
        <v>93</v>
      </c>
      <c r="BF16">
        <v>26</v>
      </c>
      <c r="BG16">
        <v>9</v>
      </c>
      <c r="BH16">
        <v>29</v>
      </c>
      <c r="BI16">
        <v>33</v>
      </c>
      <c r="BJ16">
        <v>19</v>
      </c>
      <c r="BK16">
        <v>1495</v>
      </c>
      <c r="BL16">
        <v>98</v>
      </c>
      <c r="BM16">
        <v>1302</v>
      </c>
      <c r="BN16">
        <v>649</v>
      </c>
      <c r="BO16">
        <v>305</v>
      </c>
      <c r="BP16">
        <v>114</v>
      </c>
      <c r="BQ16">
        <v>277</v>
      </c>
      <c r="BR16">
        <v>229</v>
      </c>
      <c r="BS16">
        <v>91</v>
      </c>
      <c r="BT16">
        <v>543</v>
      </c>
      <c r="BU16">
        <v>827</v>
      </c>
      <c r="BV16">
        <v>57</v>
      </c>
      <c r="BW16">
        <v>713</v>
      </c>
      <c r="BX16">
        <v>341</v>
      </c>
      <c r="BY16">
        <v>192</v>
      </c>
      <c r="BZ16">
        <v>69</v>
      </c>
      <c r="CA16">
        <v>134</v>
      </c>
      <c r="CB16">
        <v>119</v>
      </c>
      <c r="CC16">
        <v>72</v>
      </c>
      <c r="CD16">
        <v>270</v>
      </c>
      <c r="CO16">
        <v>49</v>
      </c>
      <c r="CP16">
        <v>3</v>
      </c>
      <c r="CQ16">
        <v>40</v>
      </c>
      <c r="CR16">
        <v>20</v>
      </c>
      <c r="CS16">
        <v>14</v>
      </c>
      <c r="CT16">
        <v>5</v>
      </c>
      <c r="CU16">
        <v>6</v>
      </c>
      <c r="CV16">
        <v>9</v>
      </c>
      <c r="CW16">
        <v>3</v>
      </c>
      <c r="CX16">
        <v>15</v>
      </c>
      <c r="CY16">
        <v>15</v>
      </c>
      <c r="DA16">
        <v>15</v>
      </c>
      <c r="DB16">
        <v>7</v>
      </c>
      <c r="DC16">
        <v>4</v>
      </c>
      <c r="DD16">
        <v>2</v>
      </c>
      <c r="DF16">
        <v>2</v>
      </c>
      <c r="DG16">
        <v>3</v>
      </c>
      <c r="DH16">
        <v>2</v>
      </c>
      <c r="DI16">
        <v>14</v>
      </c>
      <c r="DK16">
        <v>14</v>
      </c>
      <c r="DL16">
        <v>5</v>
      </c>
      <c r="DM16">
        <v>7</v>
      </c>
      <c r="DN16">
        <v>1</v>
      </c>
      <c r="DO16">
        <v>1</v>
      </c>
      <c r="DP16">
        <v>3</v>
      </c>
      <c r="DR16">
        <v>2</v>
      </c>
      <c r="DS16">
        <v>405</v>
      </c>
      <c r="DT16">
        <v>36</v>
      </c>
      <c r="DU16">
        <v>351</v>
      </c>
      <c r="DV16">
        <v>182</v>
      </c>
      <c r="DW16">
        <v>94</v>
      </c>
      <c r="DX16">
        <v>36</v>
      </c>
      <c r="DY16">
        <v>55</v>
      </c>
      <c r="DZ16">
        <v>63</v>
      </c>
      <c r="EA16">
        <v>37</v>
      </c>
      <c r="EB16">
        <v>138</v>
      </c>
      <c r="EC16">
        <v>251</v>
      </c>
      <c r="ED16">
        <v>12</v>
      </c>
      <c r="EE16">
        <v>226</v>
      </c>
      <c r="EF16">
        <v>100</v>
      </c>
      <c r="EG16">
        <v>65</v>
      </c>
      <c r="EH16">
        <v>24</v>
      </c>
      <c r="EI16">
        <v>39</v>
      </c>
      <c r="EJ16">
        <v>35</v>
      </c>
      <c r="EK16">
        <v>21</v>
      </c>
      <c r="EL16">
        <v>90</v>
      </c>
      <c r="EM16">
        <v>3</v>
      </c>
      <c r="EO16">
        <v>1</v>
      </c>
      <c r="EW16">
        <v>60</v>
      </c>
      <c r="EY16">
        <v>60</v>
      </c>
      <c r="EZ16">
        <v>49</v>
      </c>
      <c r="FA16">
        <v>22</v>
      </c>
      <c r="FB16">
        <v>11</v>
      </c>
      <c r="FC16">
        <v>19</v>
      </c>
      <c r="FD16">
        <v>6</v>
      </c>
      <c r="FE16">
        <v>6</v>
      </c>
      <c r="FF16">
        <v>32</v>
      </c>
      <c r="FG16">
        <v>1276</v>
      </c>
      <c r="FH16">
        <v>70</v>
      </c>
      <c r="FI16">
        <v>1137</v>
      </c>
      <c r="FJ16">
        <v>559</v>
      </c>
      <c r="FK16">
        <v>234</v>
      </c>
      <c r="FL16">
        <v>78</v>
      </c>
      <c r="FM16">
        <v>278</v>
      </c>
      <c r="FN16">
        <v>179</v>
      </c>
      <c r="FO16">
        <v>57</v>
      </c>
      <c r="FP16">
        <v>517</v>
      </c>
      <c r="FQ16">
        <v>2216</v>
      </c>
      <c r="FR16">
        <v>111</v>
      </c>
      <c r="FS16">
        <v>1998</v>
      </c>
      <c r="FT16">
        <v>983</v>
      </c>
      <c r="FU16">
        <v>455</v>
      </c>
      <c r="FV16">
        <v>158</v>
      </c>
      <c r="FW16">
        <v>465</v>
      </c>
      <c r="FX16">
        <v>310</v>
      </c>
      <c r="FY16">
        <v>130</v>
      </c>
      <c r="FZ16">
        <v>818</v>
      </c>
      <c r="GA16">
        <v>57.581227439999999</v>
      </c>
      <c r="GB16">
        <v>63.063063059999998</v>
      </c>
      <c r="GC16">
        <v>56.906906909999996</v>
      </c>
      <c r="GD16">
        <v>56.866734489999999</v>
      </c>
      <c r="GE16">
        <v>51.428571429999998</v>
      </c>
      <c r="GF16">
        <v>49.367088610000003</v>
      </c>
      <c r="GG16">
        <v>59.784946239999996</v>
      </c>
      <c r="GH16">
        <v>57.741935480000002</v>
      </c>
      <c r="GI16">
        <v>43.84615385</v>
      </c>
      <c r="GJ16">
        <v>63.202933989999998</v>
      </c>
      <c r="GK16">
        <v>22</v>
      </c>
      <c r="GL16">
        <v>2</v>
      </c>
      <c r="GM16">
        <v>21</v>
      </c>
      <c r="GN16">
        <v>11</v>
      </c>
      <c r="GO16">
        <v>3</v>
      </c>
      <c r="GP16">
        <v>2</v>
      </c>
      <c r="GQ16">
        <v>4</v>
      </c>
      <c r="GR16">
        <v>6</v>
      </c>
      <c r="GS16">
        <v>3</v>
      </c>
      <c r="GT16">
        <v>11</v>
      </c>
      <c r="GU16">
        <v>39</v>
      </c>
      <c r="GV16">
        <v>5</v>
      </c>
      <c r="GW16">
        <v>35</v>
      </c>
      <c r="GX16">
        <v>19</v>
      </c>
      <c r="GY16">
        <v>7</v>
      </c>
      <c r="GZ16">
        <v>2</v>
      </c>
      <c r="HA16">
        <v>8</v>
      </c>
      <c r="HB16">
        <v>11</v>
      </c>
      <c r="HC16">
        <v>5</v>
      </c>
      <c r="HD16">
        <v>18</v>
      </c>
      <c r="HE16">
        <v>56.410256410000002</v>
      </c>
      <c r="HF16">
        <v>40</v>
      </c>
      <c r="HG16">
        <v>60</v>
      </c>
      <c r="HH16">
        <v>57.89473684</v>
      </c>
      <c r="HI16">
        <v>42.857142860000003</v>
      </c>
      <c r="HJ16">
        <v>100</v>
      </c>
      <c r="HK16">
        <v>50</v>
      </c>
      <c r="HL16">
        <v>54.545454550000002</v>
      </c>
      <c r="HM16">
        <v>60</v>
      </c>
      <c r="HN16">
        <v>61.111111110000003</v>
      </c>
      <c r="HO16">
        <v>1135</v>
      </c>
      <c r="HP16">
        <v>66</v>
      </c>
      <c r="HQ16">
        <v>1017</v>
      </c>
      <c r="HR16">
        <v>492</v>
      </c>
      <c r="HS16">
        <v>202</v>
      </c>
      <c r="HT16">
        <v>60</v>
      </c>
      <c r="HU16">
        <v>237</v>
      </c>
      <c r="HV16">
        <v>166</v>
      </c>
      <c r="HW16">
        <v>42</v>
      </c>
      <c r="HX16">
        <v>428</v>
      </c>
      <c r="HY16">
        <v>1335</v>
      </c>
      <c r="HZ16">
        <v>75</v>
      </c>
      <c r="IA16">
        <v>1191</v>
      </c>
      <c r="IB16">
        <v>568</v>
      </c>
      <c r="IC16">
        <v>239</v>
      </c>
      <c r="ID16">
        <v>73</v>
      </c>
      <c r="IE16">
        <v>287</v>
      </c>
      <c r="IF16">
        <v>197</v>
      </c>
      <c r="IG16">
        <v>49</v>
      </c>
      <c r="IH16">
        <v>509</v>
      </c>
      <c r="II16">
        <v>85.01872659</v>
      </c>
      <c r="IJ16">
        <v>88</v>
      </c>
      <c r="IK16">
        <v>85.390428209999996</v>
      </c>
      <c r="IL16">
        <v>86.619718309999996</v>
      </c>
      <c r="IM16">
        <v>84.518828450000001</v>
      </c>
      <c r="IN16">
        <v>82.191780820000005</v>
      </c>
      <c r="IO16">
        <v>82.578397210000006</v>
      </c>
      <c r="IP16">
        <v>84.263959389999997</v>
      </c>
      <c r="IQ16">
        <v>85.714285709999999</v>
      </c>
      <c r="IR16">
        <v>84.086444009999994</v>
      </c>
      <c r="IS16">
        <v>19105229.300000001</v>
      </c>
      <c r="IT16">
        <v>1368862</v>
      </c>
      <c r="IU16">
        <v>16956592.760000002</v>
      </c>
      <c r="IV16">
        <v>8744991.7200000007</v>
      </c>
      <c r="IW16">
        <v>3774796.3</v>
      </c>
      <c r="IX16">
        <v>1189818.76</v>
      </c>
      <c r="IY16">
        <v>3840518.38</v>
      </c>
      <c r="IZ16">
        <v>2510335.14</v>
      </c>
      <c r="JA16">
        <v>387253.7</v>
      </c>
      <c r="JB16">
        <v>7458253.96</v>
      </c>
      <c r="JC16">
        <v>1135</v>
      </c>
      <c r="JD16">
        <v>66</v>
      </c>
      <c r="JE16">
        <v>1017</v>
      </c>
      <c r="JF16">
        <v>492</v>
      </c>
      <c r="JG16">
        <v>202</v>
      </c>
      <c r="JH16">
        <v>60</v>
      </c>
      <c r="JI16">
        <v>237</v>
      </c>
      <c r="JJ16">
        <v>166</v>
      </c>
      <c r="JK16">
        <v>42</v>
      </c>
      <c r="JL16">
        <v>428</v>
      </c>
      <c r="JM16">
        <v>16832.801149999999</v>
      </c>
      <c r="JN16">
        <v>20740.333330000001</v>
      </c>
      <c r="JO16">
        <v>16673.149219999999</v>
      </c>
      <c r="JP16">
        <v>17774.37341</v>
      </c>
      <c r="JQ16">
        <v>18687.110400000001</v>
      </c>
      <c r="JR16">
        <v>19830.312669999999</v>
      </c>
      <c r="JS16">
        <v>16204.7189</v>
      </c>
      <c r="JT16">
        <v>15122.500840000001</v>
      </c>
      <c r="JU16">
        <v>9220.3261899999998</v>
      </c>
      <c r="JV16">
        <v>17425.827010000001</v>
      </c>
      <c r="JW16">
        <v>6103</v>
      </c>
      <c r="JX16">
        <v>7518</v>
      </c>
      <c r="JY16">
        <v>6058</v>
      </c>
      <c r="JZ16">
        <v>6363</v>
      </c>
      <c r="KA16">
        <v>6591</v>
      </c>
      <c r="KB16">
        <v>7144</v>
      </c>
      <c r="KC16">
        <v>5603</v>
      </c>
      <c r="KD16">
        <v>5789</v>
      </c>
      <c r="KE16">
        <v>3602</v>
      </c>
      <c r="KF16">
        <v>5688</v>
      </c>
      <c r="KG16">
        <v>6575</v>
      </c>
      <c r="KH16">
        <v>7801</v>
      </c>
      <c r="KI16">
        <v>6564</v>
      </c>
      <c r="KJ16">
        <v>6842</v>
      </c>
      <c r="KK16">
        <v>7029</v>
      </c>
      <c r="KL16">
        <v>7140</v>
      </c>
      <c r="KM16">
        <v>6169</v>
      </c>
      <c r="KN16">
        <v>6387</v>
      </c>
      <c r="KO16">
        <v>3848</v>
      </c>
      <c r="KP16">
        <v>6795</v>
      </c>
    </row>
    <row r="17" spans="1:333" x14ac:dyDescent="0.25">
      <c r="A17">
        <v>16</v>
      </c>
      <c r="B17" t="s">
        <v>534</v>
      </c>
      <c r="C17">
        <v>3374</v>
      </c>
      <c r="D17">
        <v>52</v>
      </c>
      <c r="E17">
        <v>3172</v>
      </c>
      <c r="F17">
        <v>1391</v>
      </c>
      <c r="G17">
        <v>677</v>
      </c>
      <c r="H17">
        <v>216</v>
      </c>
      <c r="I17">
        <v>457</v>
      </c>
      <c r="J17">
        <v>326</v>
      </c>
      <c r="K17">
        <v>100</v>
      </c>
      <c r="L17">
        <v>856</v>
      </c>
      <c r="M17">
        <v>2931</v>
      </c>
      <c r="N17">
        <v>49</v>
      </c>
      <c r="O17">
        <v>2762</v>
      </c>
      <c r="P17">
        <v>1282</v>
      </c>
      <c r="Q17">
        <v>582</v>
      </c>
      <c r="R17">
        <v>181</v>
      </c>
      <c r="S17">
        <v>395</v>
      </c>
      <c r="U17">
        <v>93</v>
      </c>
      <c r="V17">
        <v>717</v>
      </c>
      <c r="W17">
        <v>443</v>
      </c>
      <c r="X17">
        <v>3</v>
      </c>
      <c r="Y17">
        <v>410</v>
      </c>
      <c r="Z17">
        <v>109</v>
      </c>
      <c r="AA17">
        <v>95</v>
      </c>
      <c r="AB17">
        <v>35</v>
      </c>
      <c r="AC17">
        <v>62</v>
      </c>
      <c r="AD17">
        <v>326</v>
      </c>
      <c r="AE17">
        <v>7</v>
      </c>
      <c r="AF17">
        <v>139</v>
      </c>
      <c r="AG17">
        <v>1256</v>
      </c>
      <c r="AH17">
        <v>47</v>
      </c>
      <c r="AI17">
        <v>1143</v>
      </c>
      <c r="AJ17">
        <v>604</v>
      </c>
      <c r="AK17">
        <v>295</v>
      </c>
      <c r="AL17">
        <v>111</v>
      </c>
      <c r="AM17">
        <v>374</v>
      </c>
      <c r="AN17">
        <v>175</v>
      </c>
      <c r="AO17">
        <v>43</v>
      </c>
      <c r="AP17">
        <v>688</v>
      </c>
      <c r="AQ17">
        <v>954</v>
      </c>
      <c r="AR17">
        <v>4</v>
      </c>
      <c r="AS17">
        <v>912</v>
      </c>
      <c r="AT17">
        <v>249</v>
      </c>
      <c r="AU17">
        <v>190</v>
      </c>
      <c r="AV17">
        <v>62</v>
      </c>
      <c r="AW17">
        <v>55</v>
      </c>
      <c r="AX17">
        <v>92</v>
      </c>
      <c r="AY17">
        <v>37</v>
      </c>
      <c r="AZ17">
        <v>124</v>
      </c>
      <c r="BA17">
        <v>1164</v>
      </c>
      <c r="BB17">
        <v>1</v>
      </c>
      <c r="BC17">
        <v>1117</v>
      </c>
      <c r="BD17">
        <v>538</v>
      </c>
      <c r="BE17">
        <v>192</v>
      </c>
      <c r="BF17">
        <v>43</v>
      </c>
      <c r="BG17">
        <v>28</v>
      </c>
      <c r="BH17">
        <v>59</v>
      </c>
      <c r="BI17">
        <v>20</v>
      </c>
      <c r="BJ17">
        <v>44</v>
      </c>
      <c r="BK17">
        <v>1858</v>
      </c>
      <c r="BL17">
        <v>50</v>
      </c>
      <c r="BM17">
        <v>1726</v>
      </c>
      <c r="BN17">
        <v>768</v>
      </c>
      <c r="BO17">
        <v>353</v>
      </c>
      <c r="BP17">
        <v>116</v>
      </c>
      <c r="BQ17">
        <v>253</v>
      </c>
      <c r="BR17">
        <v>163</v>
      </c>
      <c r="BS17">
        <v>42</v>
      </c>
      <c r="BT17">
        <v>485</v>
      </c>
      <c r="BU17">
        <v>1606</v>
      </c>
      <c r="BV17">
        <v>18</v>
      </c>
      <c r="BW17">
        <v>1524</v>
      </c>
      <c r="BX17">
        <v>672</v>
      </c>
      <c r="BY17">
        <v>337</v>
      </c>
      <c r="BZ17">
        <v>115</v>
      </c>
      <c r="CA17">
        <v>240</v>
      </c>
      <c r="CB17">
        <v>152</v>
      </c>
      <c r="CC17">
        <v>61</v>
      </c>
      <c r="CD17">
        <v>445</v>
      </c>
      <c r="CO17">
        <v>28</v>
      </c>
      <c r="CP17">
        <v>1</v>
      </c>
      <c r="CQ17">
        <v>21</v>
      </c>
      <c r="CR17">
        <v>6</v>
      </c>
      <c r="CS17">
        <v>6</v>
      </c>
      <c r="CT17">
        <v>2</v>
      </c>
      <c r="CU17">
        <v>5</v>
      </c>
      <c r="CV17">
        <v>1</v>
      </c>
      <c r="CW17">
        <v>1</v>
      </c>
      <c r="CX17">
        <v>9</v>
      </c>
      <c r="CY17">
        <v>24</v>
      </c>
      <c r="CZ17">
        <v>2</v>
      </c>
      <c r="DA17">
        <v>20</v>
      </c>
      <c r="DB17">
        <v>11</v>
      </c>
      <c r="DC17">
        <v>5</v>
      </c>
      <c r="DD17">
        <v>3</v>
      </c>
      <c r="DE17">
        <v>3</v>
      </c>
      <c r="DF17">
        <v>2</v>
      </c>
      <c r="DG17">
        <v>2</v>
      </c>
      <c r="DH17">
        <v>6</v>
      </c>
      <c r="DI17">
        <v>5</v>
      </c>
      <c r="DK17">
        <v>5</v>
      </c>
      <c r="DL17">
        <v>1</v>
      </c>
      <c r="DM17">
        <v>1</v>
      </c>
      <c r="DR17">
        <v>1</v>
      </c>
      <c r="DS17">
        <v>85</v>
      </c>
      <c r="DT17">
        <v>4</v>
      </c>
      <c r="DU17">
        <v>72</v>
      </c>
      <c r="DV17">
        <v>28</v>
      </c>
      <c r="DW17">
        <v>17</v>
      </c>
      <c r="DX17">
        <v>7</v>
      </c>
      <c r="DY17">
        <v>15</v>
      </c>
      <c r="DZ17">
        <v>9</v>
      </c>
      <c r="EA17">
        <v>3</v>
      </c>
      <c r="EB17">
        <v>26</v>
      </c>
      <c r="EC17">
        <v>64</v>
      </c>
      <c r="ED17">
        <v>2</v>
      </c>
      <c r="EE17">
        <v>55</v>
      </c>
      <c r="EF17">
        <v>18</v>
      </c>
      <c r="EG17">
        <v>9</v>
      </c>
      <c r="EH17">
        <v>5</v>
      </c>
      <c r="EI17">
        <v>3</v>
      </c>
      <c r="EJ17">
        <v>11</v>
      </c>
      <c r="EL17">
        <v>13</v>
      </c>
      <c r="EM17">
        <v>1</v>
      </c>
      <c r="EO17">
        <v>1</v>
      </c>
      <c r="EW17">
        <v>7</v>
      </c>
      <c r="EY17">
        <v>7</v>
      </c>
      <c r="EZ17">
        <v>6</v>
      </c>
      <c r="FA17">
        <v>2</v>
      </c>
      <c r="FB17">
        <v>1</v>
      </c>
      <c r="FF17">
        <v>4</v>
      </c>
      <c r="FG17">
        <v>589</v>
      </c>
      <c r="FH17">
        <v>27</v>
      </c>
      <c r="FI17">
        <v>514</v>
      </c>
      <c r="FJ17">
        <v>247</v>
      </c>
      <c r="FK17">
        <v>81</v>
      </c>
      <c r="FL17">
        <v>27</v>
      </c>
      <c r="FM17">
        <v>111</v>
      </c>
      <c r="FN17">
        <v>56</v>
      </c>
      <c r="FO17">
        <v>11</v>
      </c>
      <c r="FP17">
        <v>188</v>
      </c>
      <c r="FQ17">
        <v>728</v>
      </c>
      <c r="FR17">
        <v>39</v>
      </c>
      <c r="FS17">
        <v>620</v>
      </c>
      <c r="FT17">
        <v>303</v>
      </c>
      <c r="FU17">
        <v>99</v>
      </c>
      <c r="FV17">
        <v>33</v>
      </c>
      <c r="FW17">
        <v>131</v>
      </c>
      <c r="FX17">
        <v>67</v>
      </c>
      <c r="FY17">
        <v>15</v>
      </c>
      <c r="FZ17">
        <v>220</v>
      </c>
      <c r="GA17">
        <v>80.906593409999999</v>
      </c>
      <c r="GB17">
        <v>69.230769230000007</v>
      </c>
      <c r="GC17">
        <v>82.903225809999995</v>
      </c>
      <c r="GD17">
        <v>81.51815182</v>
      </c>
      <c r="GE17">
        <v>81.818181820000007</v>
      </c>
      <c r="GF17">
        <v>81.818181820000007</v>
      </c>
      <c r="GG17">
        <v>84.732824429999994</v>
      </c>
      <c r="GH17">
        <v>83.582089550000006</v>
      </c>
      <c r="GI17">
        <v>73.333333330000002</v>
      </c>
      <c r="GJ17">
        <v>85.454545449999998</v>
      </c>
      <c r="GK17">
        <v>26</v>
      </c>
      <c r="GM17">
        <v>24</v>
      </c>
      <c r="GN17">
        <v>14</v>
      </c>
      <c r="GO17">
        <v>3</v>
      </c>
      <c r="GQ17">
        <v>2</v>
      </c>
      <c r="GR17">
        <v>5</v>
      </c>
      <c r="GS17">
        <v>1</v>
      </c>
      <c r="GT17">
        <v>6</v>
      </c>
      <c r="GU17">
        <v>31</v>
      </c>
      <c r="GW17">
        <v>29</v>
      </c>
      <c r="GX17">
        <v>17</v>
      </c>
      <c r="GY17">
        <v>5</v>
      </c>
      <c r="HA17">
        <v>3</v>
      </c>
      <c r="HB17">
        <v>5</v>
      </c>
      <c r="HC17">
        <v>1</v>
      </c>
      <c r="HD17">
        <v>8</v>
      </c>
      <c r="HE17">
        <v>83.870967739999998</v>
      </c>
      <c r="HG17">
        <v>82.758620690000001</v>
      </c>
      <c r="HH17">
        <v>82.352941180000002</v>
      </c>
      <c r="HI17">
        <v>60</v>
      </c>
      <c r="HK17">
        <v>66.666666669999998</v>
      </c>
      <c r="HL17">
        <v>100</v>
      </c>
      <c r="HM17">
        <v>100</v>
      </c>
      <c r="HN17">
        <v>75</v>
      </c>
      <c r="HO17">
        <v>440</v>
      </c>
      <c r="HP17">
        <v>19</v>
      </c>
      <c r="HQ17">
        <v>397</v>
      </c>
      <c r="HR17">
        <v>170</v>
      </c>
      <c r="HS17">
        <v>70</v>
      </c>
      <c r="HT17">
        <v>18</v>
      </c>
      <c r="HU17">
        <v>65</v>
      </c>
      <c r="HV17">
        <v>47</v>
      </c>
      <c r="HW17">
        <v>12</v>
      </c>
      <c r="HX17">
        <v>124</v>
      </c>
      <c r="HY17">
        <v>533</v>
      </c>
      <c r="HZ17">
        <v>23</v>
      </c>
      <c r="IA17">
        <v>481</v>
      </c>
      <c r="IB17">
        <v>211</v>
      </c>
      <c r="IC17">
        <v>89</v>
      </c>
      <c r="ID17">
        <v>26</v>
      </c>
      <c r="IE17">
        <v>84</v>
      </c>
      <c r="IF17">
        <v>61</v>
      </c>
      <c r="IG17">
        <v>15</v>
      </c>
      <c r="IH17">
        <v>156</v>
      </c>
      <c r="II17">
        <v>82.551594750000007</v>
      </c>
      <c r="IJ17">
        <v>82.608695650000001</v>
      </c>
      <c r="IK17">
        <v>82.536382540000005</v>
      </c>
      <c r="IL17">
        <v>80.568720380000002</v>
      </c>
      <c r="IM17">
        <v>78.651685389999997</v>
      </c>
      <c r="IN17">
        <v>69.230769230000007</v>
      </c>
      <c r="IO17">
        <v>77.380952379999997</v>
      </c>
      <c r="IP17">
        <v>77.049180329999999</v>
      </c>
      <c r="IQ17">
        <v>80</v>
      </c>
      <c r="IR17">
        <v>79.487179490000003</v>
      </c>
      <c r="IS17">
        <v>6508864.4400000004</v>
      </c>
      <c r="IT17">
        <v>248033.32</v>
      </c>
      <c r="IU17">
        <v>5858195.46</v>
      </c>
      <c r="IV17">
        <v>2753557.18</v>
      </c>
      <c r="IW17">
        <v>1060733.1399999999</v>
      </c>
      <c r="IX17">
        <v>288123.08</v>
      </c>
      <c r="IY17">
        <v>799007.86</v>
      </c>
      <c r="IZ17">
        <v>537554.31999999995</v>
      </c>
      <c r="JA17">
        <v>106663.14</v>
      </c>
      <c r="JB17">
        <v>1741260.5</v>
      </c>
      <c r="JC17">
        <v>440</v>
      </c>
      <c r="JD17">
        <v>19</v>
      </c>
      <c r="JE17">
        <v>397</v>
      </c>
      <c r="JF17">
        <v>170</v>
      </c>
      <c r="JG17">
        <v>70</v>
      </c>
      <c r="JH17">
        <v>18</v>
      </c>
      <c r="JI17">
        <v>65</v>
      </c>
      <c r="JJ17">
        <v>47</v>
      </c>
      <c r="JK17">
        <v>12</v>
      </c>
      <c r="JL17">
        <v>124</v>
      </c>
      <c r="JM17">
        <v>14792.873729999999</v>
      </c>
      <c r="JN17">
        <v>13054.385259999999</v>
      </c>
      <c r="JO17">
        <v>14756.15985</v>
      </c>
      <c r="JP17">
        <v>16197.39518</v>
      </c>
      <c r="JQ17">
        <v>15153.33057</v>
      </c>
      <c r="JR17">
        <v>16006.83778</v>
      </c>
      <c r="JS17">
        <v>12292.428620000001</v>
      </c>
      <c r="JT17">
        <v>11437.32596</v>
      </c>
      <c r="JU17">
        <v>8888.5949999999993</v>
      </c>
      <c r="JV17">
        <v>14042.42339</v>
      </c>
      <c r="JW17">
        <v>4956</v>
      </c>
      <c r="JX17">
        <v>3452</v>
      </c>
      <c r="JY17">
        <v>5050</v>
      </c>
      <c r="JZ17">
        <v>5611</v>
      </c>
      <c r="KA17">
        <v>6258</v>
      </c>
      <c r="KB17">
        <v>6741</v>
      </c>
      <c r="KC17">
        <v>4705</v>
      </c>
      <c r="KD17">
        <v>5004</v>
      </c>
      <c r="KE17">
        <v>2656</v>
      </c>
      <c r="KF17">
        <v>4886</v>
      </c>
      <c r="KG17">
        <v>6036</v>
      </c>
      <c r="KH17">
        <v>5162</v>
      </c>
      <c r="KI17">
        <v>6130</v>
      </c>
      <c r="KJ17">
        <v>6355</v>
      </c>
      <c r="KK17">
        <v>5336</v>
      </c>
      <c r="KL17">
        <v>6611</v>
      </c>
      <c r="KM17">
        <v>4841</v>
      </c>
      <c r="KN17">
        <v>4093</v>
      </c>
      <c r="KO17">
        <v>2940</v>
      </c>
      <c r="KP17">
        <v>6028</v>
      </c>
    </row>
    <row r="18" spans="1:333" x14ac:dyDescent="0.25">
      <c r="A18">
        <v>17</v>
      </c>
      <c r="B18" t="s">
        <v>533</v>
      </c>
      <c r="C18">
        <v>375</v>
      </c>
      <c r="D18">
        <v>1</v>
      </c>
      <c r="E18">
        <v>348</v>
      </c>
      <c r="F18">
        <v>160</v>
      </c>
      <c r="G18">
        <v>60</v>
      </c>
      <c r="H18">
        <v>24</v>
      </c>
      <c r="I18">
        <v>45</v>
      </c>
      <c r="J18">
        <v>41</v>
      </c>
      <c r="K18">
        <v>22</v>
      </c>
      <c r="L18">
        <v>90</v>
      </c>
      <c r="M18">
        <v>330</v>
      </c>
      <c r="N18">
        <v>1</v>
      </c>
      <c r="O18">
        <v>305</v>
      </c>
      <c r="P18">
        <v>144</v>
      </c>
      <c r="Q18">
        <v>50</v>
      </c>
      <c r="R18">
        <v>20</v>
      </c>
      <c r="S18">
        <v>34</v>
      </c>
      <c r="U18">
        <v>22</v>
      </c>
      <c r="V18">
        <v>71</v>
      </c>
      <c r="W18">
        <v>45</v>
      </c>
      <c r="Y18">
        <v>43</v>
      </c>
      <c r="Z18">
        <v>16</v>
      </c>
      <c r="AA18">
        <v>10</v>
      </c>
      <c r="AB18">
        <v>4</v>
      </c>
      <c r="AC18">
        <v>11</v>
      </c>
      <c r="AD18">
        <v>41</v>
      </c>
      <c r="AF18">
        <v>19</v>
      </c>
      <c r="AG18">
        <v>154</v>
      </c>
      <c r="AH18">
        <v>1</v>
      </c>
      <c r="AI18">
        <v>147</v>
      </c>
      <c r="AJ18">
        <v>79</v>
      </c>
      <c r="AK18">
        <v>29</v>
      </c>
      <c r="AL18">
        <v>12</v>
      </c>
      <c r="AM18">
        <v>38</v>
      </c>
      <c r="AN18">
        <v>26</v>
      </c>
      <c r="AO18">
        <v>8</v>
      </c>
      <c r="AP18">
        <v>79</v>
      </c>
      <c r="AQ18">
        <v>118</v>
      </c>
      <c r="AS18">
        <v>108</v>
      </c>
      <c r="AT18">
        <v>40</v>
      </c>
      <c r="AU18">
        <v>17</v>
      </c>
      <c r="AV18">
        <v>6</v>
      </c>
      <c r="AW18">
        <v>7</v>
      </c>
      <c r="AX18">
        <v>14</v>
      </c>
      <c r="AY18">
        <v>7</v>
      </c>
      <c r="AZ18">
        <v>11</v>
      </c>
      <c r="BA18">
        <v>103</v>
      </c>
      <c r="BC18">
        <v>93</v>
      </c>
      <c r="BD18">
        <v>41</v>
      </c>
      <c r="BE18">
        <v>14</v>
      </c>
      <c r="BF18">
        <v>6</v>
      </c>
      <c r="BH18">
        <v>1</v>
      </c>
      <c r="BI18">
        <v>7</v>
      </c>
      <c r="BK18">
        <v>571</v>
      </c>
      <c r="BL18">
        <v>7</v>
      </c>
      <c r="BM18">
        <v>512</v>
      </c>
      <c r="BN18">
        <v>226</v>
      </c>
      <c r="BO18">
        <v>95</v>
      </c>
      <c r="BP18">
        <v>38</v>
      </c>
      <c r="BQ18">
        <v>80</v>
      </c>
      <c r="BR18">
        <v>60</v>
      </c>
      <c r="BS18">
        <v>28</v>
      </c>
      <c r="BT18">
        <v>156</v>
      </c>
      <c r="BU18">
        <v>153</v>
      </c>
      <c r="BV18">
        <v>1</v>
      </c>
      <c r="BW18">
        <v>139</v>
      </c>
      <c r="BX18">
        <v>71</v>
      </c>
      <c r="BY18">
        <v>24</v>
      </c>
      <c r="BZ18">
        <v>8</v>
      </c>
      <c r="CA18">
        <v>26</v>
      </c>
      <c r="CB18">
        <v>15</v>
      </c>
      <c r="CC18">
        <v>10</v>
      </c>
      <c r="CD18">
        <v>40</v>
      </c>
      <c r="CO18">
        <v>13</v>
      </c>
      <c r="CQ18">
        <v>12</v>
      </c>
      <c r="CR18">
        <v>7</v>
      </c>
      <c r="CS18">
        <v>2</v>
      </c>
      <c r="CV18">
        <v>1</v>
      </c>
      <c r="CW18">
        <v>3</v>
      </c>
      <c r="CX18">
        <v>2</v>
      </c>
      <c r="CY18">
        <v>10</v>
      </c>
      <c r="DA18">
        <v>9</v>
      </c>
      <c r="DB18">
        <v>8</v>
      </c>
      <c r="DC18">
        <v>3</v>
      </c>
      <c r="DD18">
        <v>1</v>
      </c>
      <c r="DE18">
        <v>1</v>
      </c>
      <c r="DF18">
        <v>1</v>
      </c>
      <c r="DG18">
        <v>2</v>
      </c>
      <c r="DH18">
        <v>3</v>
      </c>
      <c r="DI18">
        <v>3</v>
      </c>
      <c r="DK18">
        <v>3</v>
      </c>
      <c r="DL18">
        <v>2</v>
      </c>
      <c r="DP18">
        <v>1</v>
      </c>
      <c r="DQ18">
        <v>2</v>
      </c>
      <c r="DS18">
        <v>35</v>
      </c>
      <c r="DT18">
        <v>1</v>
      </c>
      <c r="DU18">
        <v>29</v>
      </c>
      <c r="DV18">
        <v>17</v>
      </c>
      <c r="DW18">
        <v>6</v>
      </c>
      <c r="DX18">
        <v>3</v>
      </c>
      <c r="DY18">
        <v>2</v>
      </c>
      <c r="DZ18">
        <v>2</v>
      </c>
      <c r="EA18">
        <v>4</v>
      </c>
      <c r="EB18">
        <v>4</v>
      </c>
      <c r="EC18">
        <v>36</v>
      </c>
      <c r="EE18">
        <v>31</v>
      </c>
      <c r="EF18">
        <v>15</v>
      </c>
      <c r="EG18">
        <v>7</v>
      </c>
      <c r="EH18">
        <v>5</v>
      </c>
      <c r="EI18">
        <v>1</v>
      </c>
      <c r="EJ18">
        <v>3</v>
      </c>
      <c r="EK18">
        <v>3</v>
      </c>
      <c r="EL18">
        <v>5</v>
      </c>
      <c r="EW18">
        <v>2</v>
      </c>
      <c r="EY18">
        <v>2</v>
      </c>
      <c r="EZ18">
        <v>2</v>
      </c>
      <c r="FE18">
        <v>1</v>
      </c>
      <c r="FG18">
        <v>505</v>
      </c>
      <c r="FH18">
        <v>14</v>
      </c>
      <c r="FI18">
        <v>453</v>
      </c>
      <c r="FJ18">
        <v>188</v>
      </c>
      <c r="FK18">
        <v>79</v>
      </c>
      <c r="FL18">
        <v>25</v>
      </c>
      <c r="FM18">
        <v>78</v>
      </c>
      <c r="FN18">
        <v>55</v>
      </c>
      <c r="FO18">
        <v>16</v>
      </c>
      <c r="FP18">
        <v>153</v>
      </c>
      <c r="FQ18">
        <v>870</v>
      </c>
      <c r="FR18">
        <v>16</v>
      </c>
      <c r="FS18">
        <v>793</v>
      </c>
      <c r="FT18">
        <v>344</v>
      </c>
      <c r="FU18">
        <v>156</v>
      </c>
      <c r="FV18">
        <v>52</v>
      </c>
      <c r="FW18">
        <v>131</v>
      </c>
      <c r="FX18">
        <v>106</v>
      </c>
      <c r="FY18">
        <v>36</v>
      </c>
      <c r="FZ18">
        <v>241</v>
      </c>
      <c r="GA18">
        <v>58.045977010000001</v>
      </c>
      <c r="GB18">
        <v>87.5</v>
      </c>
      <c r="GC18">
        <v>57.124842370000003</v>
      </c>
      <c r="GD18">
        <v>54.651162790000001</v>
      </c>
      <c r="GE18">
        <v>50.641025640000002</v>
      </c>
      <c r="GF18">
        <v>48.07692308</v>
      </c>
      <c r="GG18">
        <v>59.541984730000003</v>
      </c>
      <c r="GH18">
        <v>51.886792450000002</v>
      </c>
      <c r="GI18">
        <v>44.444444439999998</v>
      </c>
      <c r="GJ18">
        <v>63.485477179999997</v>
      </c>
      <c r="GK18">
        <v>15</v>
      </c>
      <c r="GL18">
        <v>1</v>
      </c>
      <c r="GM18">
        <v>13</v>
      </c>
      <c r="GN18">
        <v>6</v>
      </c>
      <c r="GO18">
        <v>5</v>
      </c>
      <c r="GP18">
        <v>3</v>
      </c>
      <c r="GQ18">
        <v>1</v>
      </c>
      <c r="GS18">
        <v>3</v>
      </c>
      <c r="GT18">
        <v>4</v>
      </c>
      <c r="GU18">
        <v>23</v>
      </c>
      <c r="GV18">
        <v>1</v>
      </c>
      <c r="GW18">
        <v>21</v>
      </c>
      <c r="GX18">
        <v>10</v>
      </c>
      <c r="GY18">
        <v>9</v>
      </c>
      <c r="GZ18">
        <v>5</v>
      </c>
      <c r="HA18">
        <v>2</v>
      </c>
      <c r="HC18">
        <v>3</v>
      </c>
      <c r="HD18">
        <v>5</v>
      </c>
      <c r="HE18">
        <v>65.217391300000003</v>
      </c>
      <c r="HF18">
        <v>100</v>
      </c>
      <c r="HG18">
        <v>61.904761899999997</v>
      </c>
      <c r="HH18">
        <v>60</v>
      </c>
      <c r="HI18">
        <v>55.555555560000002</v>
      </c>
      <c r="HJ18">
        <v>60</v>
      </c>
      <c r="HK18">
        <v>50</v>
      </c>
      <c r="HM18">
        <v>100</v>
      </c>
      <c r="HN18">
        <v>80</v>
      </c>
      <c r="HO18">
        <v>616</v>
      </c>
      <c r="HP18">
        <v>13</v>
      </c>
      <c r="HQ18">
        <v>580</v>
      </c>
      <c r="HR18">
        <v>249</v>
      </c>
      <c r="HS18">
        <v>99</v>
      </c>
      <c r="HT18">
        <v>27</v>
      </c>
      <c r="HU18">
        <v>84</v>
      </c>
      <c r="HV18">
        <v>70</v>
      </c>
      <c r="HW18">
        <v>13</v>
      </c>
      <c r="HX18">
        <v>169</v>
      </c>
      <c r="HY18">
        <v>715</v>
      </c>
      <c r="HZ18">
        <v>16</v>
      </c>
      <c r="IA18">
        <v>670</v>
      </c>
      <c r="IB18">
        <v>293</v>
      </c>
      <c r="IC18">
        <v>119</v>
      </c>
      <c r="ID18">
        <v>31</v>
      </c>
      <c r="IE18">
        <v>103</v>
      </c>
      <c r="IF18">
        <v>89</v>
      </c>
      <c r="IG18">
        <v>17</v>
      </c>
      <c r="IH18">
        <v>209</v>
      </c>
      <c r="II18">
        <v>86.153846150000007</v>
      </c>
      <c r="IJ18">
        <v>81.25</v>
      </c>
      <c r="IK18">
        <v>86.567164180000006</v>
      </c>
      <c r="IL18">
        <v>84.982935150000003</v>
      </c>
      <c r="IM18">
        <v>83.193277309999999</v>
      </c>
      <c r="IN18">
        <v>87.096774190000005</v>
      </c>
      <c r="IO18">
        <v>81.553398060000006</v>
      </c>
      <c r="IP18">
        <v>78.651685389999997</v>
      </c>
      <c r="IQ18">
        <v>76.470588239999998</v>
      </c>
      <c r="IR18">
        <v>80.861244020000001</v>
      </c>
      <c r="IS18">
        <v>8880383.4600000009</v>
      </c>
      <c r="IT18">
        <v>139061.26</v>
      </c>
      <c r="IU18">
        <v>8484356.0600000005</v>
      </c>
      <c r="IV18">
        <v>3665755.3</v>
      </c>
      <c r="IW18">
        <v>1458912.62</v>
      </c>
      <c r="IX18">
        <v>371000.9</v>
      </c>
      <c r="IY18">
        <v>1054210.98</v>
      </c>
      <c r="IZ18">
        <v>859956.36</v>
      </c>
      <c r="JA18">
        <v>113120.66</v>
      </c>
      <c r="JB18">
        <v>2237300.8199999998</v>
      </c>
      <c r="JC18">
        <v>616</v>
      </c>
      <c r="JD18">
        <v>13</v>
      </c>
      <c r="JE18">
        <v>580</v>
      </c>
      <c r="JF18">
        <v>249</v>
      </c>
      <c r="JG18">
        <v>99</v>
      </c>
      <c r="JH18">
        <v>27</v>
      </c>
      <c r="JI18">
        <v>84</v>
      </c>
      <c r="JJ18">
        <v>70</v>
      </c>
      <c r="JK18">
        <v>13</v>
      </c>
      <c r="JL18">
        <v>169</v>
      </c>
      <c r="JM18">
        <v>14416.206920000001</v>
      </c>
      <c r="JN18">
        <v>10697.02</v>
      </c>
      <c r="JO18">
        <v>14628.2001</v>
      </c>
      <c r="JP18">
        <v>14721.90884</v>
      </c>
      <c r="JQ18">
        <v>14736.491110000001</v>
      </c>
      <c r="JR18">
        <v>13740.774069999999</v>
      </c>
      <c r="JS18">
        <v>12550.130709999999</v>
      </c>
      <c r="JT18">
        <v>12285.09086</v>
      </c>
      <c r="JU18">
        <v>8701.5892309999999</v>
      </c>
      <c r="JV18">
        <v>13238.46639</v>
      </c>
      <c r="JW18">
        <v>5534</v>
      </c>
      <c r="JX18">
        <v>6072</v>
      </c>
      <c r="JY18">
        <v>5539</v>
      </c>
      <c r="JZ18">
        <v>5587</v>
      </c>
      <c r="KA18">
        <v>6569</v>
      </c>
      <c r="KB18">
        <v>5991</v>
      </c>
      <c r="KC18">
        <v>4384</v>
      </c>
      <c r="KD18">
        <v>4963</v>
      </c>
      <c r="KE18">
        <v>3325</v>
      </c>
      <c r="KF18">
        <v>4819</v>
      </c>
      <c r="KG18">
        <v>6454</v>
      </c>
      <c r="KH18">
        <v>4745</v>
      </c>
      <c r="KI18">
        <v>6572</v>
      </c>
      <c r="KJ18">
        <v>6805</v>
      </c>
      <c r="KK18">
        <v>6733</v>
      </c>
      <c r="KL18">
        <v>6660</v>
      </c>
      <c r="KM18">
        <v>5325</v>
      </c>
      <c r="KN18">
        <v>5496</v>
      </c>
      <c r="KO18">
        <v>5283</v>
      </c>
      <c r="KP18">
        <v>5888</v>
      </c>
    </row>
    <row r="19" spans="1:333" x14ac:dyDescent="0.25">
      <c r="A19">
        <v>18</v>
      </c>
      <c r="B19" t="s">
        <v>537</v>
      </c>
      <c r="C19">
        <v>3345</v>
      </c>
      <c r="D19">
        <v>7</v>
      </c>
      <c r="E19">
        <v>108</v>
      </c>
      <c r="F19">
        <v>36</v>
      </c>
      <c r="G19">
        <v>20</v>
      </c>
      <c r="H19">
        <v>8</v>
      </c>
      <c r="I19">
        <v>12</v>
      </c>
      <c r="J19">
        <v>12</v>
      </c>
      <c r="K19">
        <v>7</v>
      </c>
      <c r="L19">
        <v>22</v>
      </c>
      <c r="M19">
        <v>1465</v>
      </c>
      <c r="N19">
        <v>5</v>
      </c>
      <c r="O19">
        <v>95</v>
      </c>
      <c r="P19">
        <v>33</v>
      </c>
      <c r="Q19">
        <v>17</v>
      </c>
      <c r="R19">
        <v>8</v>
      </c>
      <c r="S19">
        <v>12</v>
      </c>
      <c r="U19">
        <v>6</v>
      </c>
      <c r="V19">
        <v>17</v>
      </c>
      <c r="W19">
        <v>1880</v>
      </c>
      <c r="X19">
        <v>2</v>
      </c>
      <c r="Y19">
        <v>13</v>
      </c>
      <c r="Z19">
        <v>3</v>
      </c>
      <c r="AA19">
        <v>3</v>
      </c>
      <c r="AD19">
        <v>12</v>
      </c>
      <c r="AE19">
        <v>1</v>
      </c>
      <c r="AF19">
        <v>5</v>
      </c>
      <c r="AG19">
        <v>1766</v>
      </c>
      <c r="AH19">
        <v>6</v>
      </c>
      <c r="AI19">
        <v>42</v>
      </c>
      <c r="AJ19">
        <v>21</v>
      </c>
      <c r="AK19">
        <v>8</v>
      </c>
      <c r="AL19">
        <v>3</v>
      </c>
      <c r="AM19">
        <v>11</v>
      </c>
      <c r="AN19">
        <v>6</v>
      </c>
      <c r="AO19">
        <v>3</v>
      </c>
      <c r="AP19">
        <v>21</v>
      </c>
      <c r="AQ19">
        <v>766</v>
      </c>
      <c r="AS19">
        <v>29</v>
      </c>
      <c r="AT19">
        <v>6</v>
      </c>
      <c r="AU19">
        <v>8</v>
      </c>
      <c r="AV19">
        <v>4</v>
      </c>
      <c r="AX19">
        <v>2</v>
      </c>
      <c r="AY19">
        <v>3</v>
      </c>
      <c r="BA19">
        <v>747</v>
      </c>
      <c r="BB19">
        <v>1</v>
      </c>
      <c r="BC19">
        <v>37</v>
      </c>
      <c r="BD19">
        <v>9</v>
      </c>
      <c r="BE19">
        <v>4</v>
      </c>
      <c r="BF19">
        <v>1</v>
      </c>
      <c r="BG19">
        <v>1</v>
      </c>
      <c r="BH19">
        <v>4</v>
      </c>
      <c r="BI19">
        <v>1</v>
      </c>
      <c r="BJ19">
        <v>1</v>
      </c>
      <c r="BK19">
        <v>3355</v>
      </c>
      <c r="BL19">
        <v>9</v>
      </c>
      <c r="BM19">
        <v>286</v>
      </c>
      <c r="BN19">
        <v>116</v>
      </c>
      <c r="BO19">
        <v>57</v>
      </c>
      <c r="BP19">
        <v>27</v>
      </c>
      <c r="BQ19">
        <v>29</v>
      </c>
      <c r="BR19">
        <v>38</v>
      </c>
      <c r="BS19">
        <v>15</v>
      </c>
      <c r="BT19">
        <v>71</v>
      </c>
      <c r="BU19">
        <v>3258</v>
      </c>
      <c r="BV19">
        <v>6</v>
      </c>
      <c r="BW19">
        <v>25</v>
      </c>
      <c r="BX19">
        <v>10</v>
      </c>
      <c r="BY19">
        <v>2</v>
      </c>
      <c r="CA19">
        <v>3</v>
      </c>
      <c r="CB19">
        <v>4</v>
      </c>
      <c r="CC19">
        <v>2</v>
      </c>
      <c r="CD19">
        <v>5</v>
      </c>
      <c r="CO19">
        <v>1</v>
      </c>
      <c r="CQ19">
        <v>1</v>
      </c>
      <c r="CR19">
        <v>1</v>
      </c>
      <c r="CS19">
        <v>1</v>
      </c>
      <c r="CU19">
        <v>1</v>
      </c>
      <c r="CX19">
        <v>1</v>
      </c>
      <c r="DS19">
        <v>7</v>
      </c>
      <c r="DT19">
        <v>1</v>
      </c>
      <c r="DU19">
        <v>5</v>
      </c>
      <c r="DV19">
        <v>1</v>
      </c>
      <c r="DW19">
        <v>1</v>
      </c>
      <c r="DY19">
        <v>1</v>
      </c>
      <c r="EB19">
        <v>2</v>
      </c>
      <c r="EC19">
        <v>18</v>
      </c>
      <c r="EE19">
        <v>16</v>
      </c>
      <c r="EF19">
        <v>6</v>
      </c>
      <c r="EI19">
        <v>2</v>
      </c>
      <c r="EJ19">
        <v>2</v>
      </c>
      <c r="EL19">
        <v>3</v>
      </c>
      <c r="FG19">
        <v>589</v>
      </c>
      <c r="FH19">
        <v>6</v>
      </c>
      <c r="FI19">
        <v>237</v>
      </c>
      <c r="FJ19">
        <v>109</v>
      </c>
      <c r="FK19">
        <v>32</v>
      </c>
      <c r="FL19">
        <v>11</v>
      </c>
      <c r="FM19">
        <v>27</v>
      </c>
      <c r="FN19">
        <v>21</v>
      </c>
      <c r="FO19">
        <v>12</v>
      </c>
      <c r="FP19">
        <v>63</v>
      </c>
      <c r="FQ19">
        <v>1156</v>
      </c>
      <c r="FR19">
        <v>7</v>
      </c>
      <c r="FS19">
        <v>502</v>
      </c>
      <c r="FT19">
        <v>216</v>
      </c>
      <c r="FU19">
        <v>73</v>
      </c>
      <c r="FV19">
        <v>35</v>
      </c>
      <c r="FW19">
        <v>40</v>
      </c>
      <c r="FX19">
        <v>44</v>
      </c>
      <c r="FY19">
        <v>24</v>
      </c>
      <c r="FZ19">
        <v>99</v>
      </c>
      <c r="GA19">
        <v>50.951557090000001</v>
      </c>
      <c r="GB19">
        <v>85.714285709999999</v>
      </c>
      <c r="GC19">
        <v>47.211155380000001</v>
      </c>
      <c r="GD19">
        <v>50.462962959999999</v>
      </c>
      <c r="GE19">
        <v>43.835616440000003</v>
      </c>
      <c r="GF19">
        <v>31.428571430000002</v>
      </c>
      <c r="GG19">
        <v>67.5</v>
      </c>
      <c r="GH19">
        <v>47.727272730000003</v>
      </c>
      <c r="GI19">
        <v>50</v>
      </c>
      <c r="GJ19">
        <v>63.636363639999999</v>
      </c>
      <c r="GK19">
        <v>1</v>
      </c>
      <c r="GM19">
        <v>1</v>
      </c>
      <c r="GN19">
        <v>1</v>
      </c>
      <c r="GO19">
        <v>1</v>
      </c>
      <c r="GP19">
        <v>1</v>
      </c>
      <c r="GU19">
        <v>2</v>
      </c>
      <c r="GW19">
        <v>2</v>
      </c>
      <c r="GX19">
        <v>2</v>
      </c>
      <c r="GY19">
        <v>2</v>
      </c>
      <c r="GZ19">
        <v>2</v>
      </c>
      <c r="HE19">
        <v>50</v>
      </c>
      <c r="HG19">
        <v>50</v>
      </c>
      <c r="HH19">
        <v>50</v>
      </c>
      <c r="HI19">
        <v>50</v>
      </c>
      <c r="HJ19">
        <v>50</v>
      </c>
      <c r="HO19">
        <v>395</v>
      </c>
      <c r="HP19">
        <v>6</v>
      </c>
      <c r="HQ19">
        <v>385</v>
      </c>
      <c r="HR19">
        <v>169</v>
      </c>
      <c r="HS19">
        <v>61</v>
      </c>
      <c r="HT19">
        <v>21</v>
      </c>
      <c r="HU19">
        <v>50</v>
      </c>
      <c r="HV19">
        <v>26</v>
      </c>
      <c r="HW19">
        <v>15</v>
      </c>
      <c r="HX19">
        <v>99</v>
      </c>
      <c r="HY19">
        <v>462</v>
      </c>
      <c r="HZ19">
        <v>6</v>
      </c>
      <c r="IA19">
        <v>450</v>
      </c>
      <c r="IB19">
        <v>197</v>
      </c>
      <c r="IC19">
        <v>71</v>
      </c>
      <c r="ID19">
        <v>28</v>
      </c>
      <c r="IE19">
        <v>59</v>
      </c>
      <c r="IF19">
        <v>33</v>
      </c>
      <c r="IG19">
        <v>20</v>
      </c>
      <c r="IH19">
        <v>115</v>
      </c>
      <c r="II19">
        <v>85.497835499999994</v>
      </c>
      <c r="IJ19">
        <v>100</v>
      </c>
      <c r="IK19">
        <v>85.555555560000002</v>
      </c>
      <c r="IL19">
        <v>85.786802030000004</v>
      </c>
      <c r="IM19">
        <v>85.915492959999995</v>
      </c>
      <c r="IN19">
        <v>75</v>
      </c>
      <c r="IO19">
        <v>84.745762709999994</v>
      </c>
      <c r="IP19">
        <v>78.787878789999994</v>
      </c>
      <c r="IQ19">
        <v>75</v>
      </c>
      <c r="IR19">
        <v>86.086956520000001</v>
      </c>
      <c r="IS19">
        <v>5574693.8600000003</v>
      </c>
      <c r="IT19">
        <v>124698</v>
      </c>
      <c r="IU19">
        <v>5394974.54</v>
      </c>
      <c r="IV19">
        <v>2412571.36</v>
      </c>
      <c r="IW19">
        <v>816201.5</v>
      </c>
      <c r="IX19">
        <v>254673.4</v>
      </c>
      <c r="IY19">
        <v>744072.48</v>
      </c>
      <c r="IZ19">
        <v>328961.68</v>
      </c>
      <c r="JA19">
        <v>145102.28</v>
      </c>
      <c r="JB19">
        <v>1550170.92</v>
      </c>
      <c r="JC19">
        <v>395</v>
      </c>
      <c r="JD19">
        <v>6</v>
      </c>
      <c r="JE19">
        <v>385</v>
      </c>
      <c r="JF19">
        <v>169</v>
      </c>
      <c r="JG19">
        <v>61</v>
      </c>
      <c r="JH19">
        <v>21</v>
      </c>
      <c r="JI19">
        <v>50</v>
      </c>
      <c r="JJ19">
        <v>26</v>
      </c>
      <c r="JK19">
        <v>15</v>
      </c>
      <c r="JL19">
        <v>99</v>
      </c>
      <c r="JM19">
        <v>14113.149009999999</v>
      </c>
      <c r="JN19">
        <v>20783</v>
      </c>
      <c r="JO19">
        <v>14012.92088</v>
      </c>
      <c r="JP19">
        <v>14275.570180000001</v>
      </c>
      <c r="JQ19">
        <v>13380.35246</v>
      </c>
      <c r="JR19">
        <v>12127.304760000001</v>
      </c>
      <c r="JS19">
        <v>14881.4496</v>
      </c>
      <c r="JT19">
        <v>12652.372310000001</v>
      </c>
      <c r="JU19">
        <v>9673.4853330000005</v>
      </c>
      <c r="JV19">
        <v>15658.29212</v>
      </c>
      <c r="JW19">
        <v>5207</v>
      </c>
      <c r="JX19">
        <v>8124</v>
      </c>
      <c r="JY19">
        <v>6222</v>
      </c>
      <c r="JZ19">
        <v>6333</v>
      </c>
      <c r="KA19">
        <v>6317</v>
      </c>
      <c r="KB19">
        <v>6867</v>
      </c>
      <c r="KC19">
        <v>6044</v>
      </c>
      <c r="KD19">
        <v>4970</v>
      </c>
      <c r="KE19">
        <v>5505</v>
      </c>
      <c r="KF19">
        <v>6110</v>
      </c>
      <c r="KG19">
        <v>5814</v>
      </c>
      <c r="KH19">
        <v>11680</v>
      </c>
      <c r="KI19">
        <v>5809</v>
      </c>
      <c r="KJ19">
        <v>6343</v>
      </c>
      <c r="KK19">
        <v>5644</v>
      </c>
      <c r="KL19">
        <v>4948</v>
      </c>
      <c r="KM19">
        <v>6404</v>
      </c>
      <c r="KN19">
        <v>4695</v>
      </c>
      <c r="KO19">
        <v>4403</v>
      </c>
      <c r="KP19">
        <v>6574</v>
      </c>
    </row>
    <row r="20" spans="1:333" x14ac:dyDescent="0.25">
      <c r="A20">
        <v>19</v>
      </c>
      <c r="B20" t="s">
        <v>540</v>
      </c>
      <c r="C20">
        <v>44</v>
      </c>
      <c r="D20">
        <v>2</v>
      </c>
      <c r="E20">
        <v>34</v>
      </c>
      <c r="F20">
        <v>9</v>
      </c>
      <c r="G20">
        <v>2</v>
      </c>
      <c r="H20">
        <v>1</v>
      </c>
      <c r="I20">
        <v>5</v>
      </c>
      <c r="J20">
        <v>4</v>
      </c>
      <c r="L20">
        <v>10</v>
      </c>
      <c r="M20">
        <v>37</v>
      </c>
      <c r="N20">
        <v>2</v>
      </c>
      <c r="O20">
        <v>30</v>
      </c>
      <c r="P20">
        <v>6</v>
      </c>
      <c r="Q20">
        <v>2</v>
      </c>
      <c r="R20">
        <v>1</v>
      </c>
      <c r="S20">
        <v>3</v>
      </c>
      <c r="V20">
        <v>6</v>
      </c>
      <c r="W20">
        <v>7</v>
      </c>
      <c r="Y20">
        <v>4</v>
      </c>
      <c r="Z20">
        <v>3</v>
      </c>
      <c r="AC20">
        <v>2</v>
      </c>
      <c r="AD20">
        <v>4</v>
      </c>
      <c r="AF20">
        <v>4</v>
      </c>
      <c r="AG20">
        <v>18</v>
      </c>
      <c r="AH20">
        <v>2</v>
      </c>
      <c r="AI20">
        <v>13</v>
      </c>
      <c r="AJ20">
        <v>6</v>
      </c>
      <c r="AM20">
        <v>4</v>
      </c>
      <c r="AN20">
        <v>4</v>
      </c>
      <c r="AP20">
        <v>7</v>
      </c>
      <c r="AQ20">
        <v>16</v>
      </c>
      <c r="AS20">
        <v>14</v>
      </c>
      <c r="AT20">
        <v>2</v>
      </c>
      <c r="AU20">
        <v>1</v>
      </c>
      <c r="AW20">
        <v>1</v>
      </c>
      <c r="AZ20">
        <v>2</v>
      </c>
      <c r="BA20">
        <v>10</v>
      </c>
      <c r="BC20">
        <v>7</v>
      </c>
      <c r="BD20">
        <v>1</v>
      </c>
      <c r="BE20">
        <v>1</v>
      </c>
      <c r="BF20">
        <v>1</v>
      </c>
      <c r="BJ20">
        <v>1</v>
      </c>
      <c r="BK20">
        <v>67</v>
      </c>
      <c r="BL20">
        <v>3</v>
      </c>
      <c r="BM20">
        <v>54</v>
      </c>
      <c r="BN20">
        <v>13</v>
      </c>
      <c r="BO20">
        <v>5</v>
      </c>
      <c r="BP20">
        <v>2</v>
      </c>
      <c r="BQ20">
        <v>7</v>
      </c>
      <c r="BR20">
        <v>6</v>
      </c>
      <c r="BT20">
        <v>13</v>
      </c>
      <c r="BU20">
        <v>4</v>
      </c>
      <c r="BW20">
        <v>3</v>
      </c>
      <c r="BX20">
        <v>1</v>
      </c>
      <c r="CA20">
        <v>1</v>
      </c>
      <c r="CB20">
        <v>1</v>
      </c>
      <c r="CD20">
        <v>1</v>
      </c>
      <c r="FG20">
        <v>91</v>
      </c>
      <c r="FH20">
        <v>4</v>
      </c>
      <c r="FI20">
        <v>74</v>
      </c>
      <c r="FJ20">
        <v>26</v>
      </c>
      <c r="FK20">
        <v>7</v>
      </c>
      <c r="FL20">
        <v>2</v>
      </c>
      <c r="FM20">
        <v>10</v>
      </c>
      <c r="FN20">
        <v>5</v>
      </c>
      <c r="FO20">
        <v>1</v>
      </c>
      <c r="FP20">
        <v>21</v>
      </c>
      <c r="FQ20">
        <v>135</v>
      </c>
      <c r="FR20">
        <v>5</v>
      </c>
      <c r="FS20">
        <v>110</v>
      </c>
      <c r="FT20">
        <v>34</v>
      </c>
      <c r="FU20">
        <v>13</v>
      </c>
      <c r="FV20">
        <v>3</v>
      </c>
      <c r="FW20">
        <v>17</v>
      </c>
      <c r="FX20">
        <v>8</v>
      </c>
      <c r="FY20">
        <v>3</v>
      </c>
      <c r="FZ20">
        <v>29</v>
      </c>
      <c r="GA20">
        <v>67.407407410000005</v>
      </c>
      <c r="GB20">
        <v>80</v>
      </c>
      <c r="GC20">
        <v>67.272727270000004</v>
      </c>
      <c r="GD20">
        <v>76.470588239999998</v>
      </c>
      <c r="GE20">
        <v>53.84615385</v>
      </c>
      <c r="GF20">
        <v>66.666666669999998</v>
      </c>
      <c r="GG20">
        <v>58.823529409999999</v>
      </c>
      <c r="GH20">
        <v>62.5</v>
      </c>
      <c r="GI20">
        <v>33.333333330000002</v>
      </c>
      <c r="GJ20">
        <v>72.413793100000007</v>
      </c>
      <c r="HO20">
        <v>119</v>
      </c>
      <c r="HP20">
        <v>1</v>
      </c>
      <c r="HQ20">
        <v>95</v>
      </c>
      <c r="HR20">
        <v>51</v>
      </c>
      <c r="HS20">
        <v>14</v>
      </c>
      <c r="HT20">
        <v>2</v>
      </c>
      <c r="HU20">
        <v>13</v>
      </c>
      <c r="HV20">
        <v>9</v>
      </c>
      <c r="HW20">
        <v>3</v>
      </c>
      <c r="HX20">
        <v>36</v>
      </c>
      <c r="HY20">
        <v>160</v>
      </c>
      <c r="HZ20">
        <v>5</v>
      </c>
      <c r="IA20">
        <v>129</v>
      </c>
      <c r="IB20">
        <v>61</v>
      </c>
      <c r="IC20">
        <v>20</v>
      </c>
      <c r="ID20">
        <v>4</v>
      </c>
      <c r="IE20">
        <v>19</v>
      </c>
      <c r="IF20">
        <v>13</v>
      </c>
      <c r="IG20">
        <v>5</v>
      </c>
      <c r="IH20">
        <v>49</v>
      </c>
      <c r="II20">
        <v>74.375</v>
      </c>
      <c r="IJ20">
        <v>20</v>
      </c>
      <c r="IK20">
        <v>73.643410849999995</v>
      </c>
      <c r="IL20">
        <v>83.606557379999998</v>
      </c>
      <c r="IM20">
        <v>70</v>
      </c>
      <c r="IN20">
        <v>50</v>
      </c>
      <c r="IO20">
        <v>68.421052630000005</v>
      </c>
      <c r="IP20">
        <v>69.230769230000007</v>
      </c>
      <c r="IQ20">
        <v>60</v>
      </c>
      <c r="IR20">
        <v>73.469387760000004</v>
      </c>
      <c r="IS20">
        <v>1456282.62</v>
      </c>
      <c r="IT20">
        <v>25018</v>
      </c>
      <c r="IU20">
        <v>1158787.6200000001</v>
      </c>
      <c r="IV20">
        <v>617754.78</v>
      </c>
      <c r="IW20">
        <v>166181.79999999999</v>
      </c>
      <c r="IX20">
        <v>19504</v>
      </c>
      <c r="IY20">
        <v>138905.5</v>
      </c>
      <c r="IZ20">
        <v>97276</v>
      </c>
      <c r="JA20">
        <v>36942</v>
      </c>
      <c r="JB20">
        <v>441694.04</v>
      </c>
      <c r="JC20">
        <v>119</v>
      </c>
      <c r="JD20">
        <v>1</v>
      </c>
      <c r="JE20">
        <v>95</v>
      </c>
      <c r="JF20">
        <v>51</v>
      </c>
      <c r="JG20">
        <v>14</v>
      </c>
      <c r="JH20">
        <v>2</v>
      </c>
      <c r="JI20">
        <v>13</v>
      </c>
      <c r="JJ20">
        <v>9</v>
      </c>
      <c r="JK20">
        <v>3</v>
      </c>
      <c r="JL20">
        <v>36</v>
      </c>
      <c r="JM20">
        <v>12237.66908</v>
      </c>
      <c r="JN20">
        <v>25018</v>
      </c>
      <c r="JO20">
        <v>12197.76442</v>
      </c>
      <c r="JP20">
        <v>12112.838820000001</v>
      </c>
      <c r="JQ20">
        <v>11870.128570000001</v>
      </c>
      <c r="JR20">
        <v>9752</v>
      </c>
      <c r="JS20">
        <v>10685.03846</v>
      </c>
      <c r="JT20">
        <v>10808.444439999999</v>
      </c>
      <c r="JU20">
        <v>12314</v>
      </c>
      <c r="JV20">
        <v>12269.27889</v>
      </c>
      <c r="JW20">
        <v>5699</v>
      </c>
      <c r="JX20">
        <v>10327</v>
      </c>
      <c r="JY20">
        <v>5983</v>
      </c>
      <c r="JZ20">
        <v>6986</v>
      </c>
      <c r="KA20">
        <v>5946</v>
      </c>
      <c r="KB20">
        <v>5332</v>
      </c>
      <c r="KC20">
        <v>5502</v>
      </c>
      <c r="KD20">
        <v>5672</v>
      </c>
      <c r="KE20">
        <v>6649</v>
      </c>
      <c r="KF20">
        <v>6973</v>
      </c>
      <c r="KG20">
        <v>4886</v>
      </c>
      <c r="KH20">
        <v>7073</v>
      </c>
      <c r="KI20">
        <v>4901</v>
      </c>
      <c r="KJ20">
        <v>4915</v>
      </c>
      <c r="KK20">
        <v>4048</v>
      </c>
      <c r="KL20">
        <v>3908</v>
      </c>
      <c r="KM20">
        <v>3981</v>
      </c>
      <c r="KN20">
        <v>4574</v>
      </c>
      <c r="KO20">
        <v>5552</v>
      </c>
      <c r="KP20">
        <v>4828</v>
      </c>
      <c r="LU20">
        <v>1</v>
      </c>
    </row>
    <row r="21" spans="1:333" x14ac:dyDescent="0.25">
      <c r="A21">
        <v>20</v>
      </c>
      <c r="B21" t="s">
        <v>530</v>
      </c>
      <c r="C21">
        <v>432</v>
      </c>
      <c r="D21">
        <v>3</v>
      </c>
      <c r="E21">
        <v>371</v>
      </c>
      <c r="F21">
        <v>151</v>
      </c>
      <c r="G21">
        <v>81</v>
      </c>
      <c r="H21">
        <v>27</v>
      </c>
      <c r="I21">
        <v>41</v>
      </c>
      <c r="J21">
        <v>52</v>
      </c>
      <c r="K21">
        <v>14</v>
      </c>
      <c r="L21">
        <v>93</v>
      </c>
      <c r="M21">
        <v>360</v>
      </c>
      <c r="N21">
        <v>3</v>
      </c>
      <c r="O21">
        <v>316</v>
      </c>
      <c r="P21">
        <v>135</v>
      </c>
      <c r="Q21">
        <v>67</v>
      </c>
      <c r="R21">
        <v>21</v>
      </c>
      <c r="S21">
        <v>36</v>
      </c>
      <c r="U21">
        <v>14</v>
      </c>
      <c r="V21">
        <v>78</v>
      </c>
      <c r="W21">
        <v>72</v>
      </c>
      <c r="Y21">
        <v>55</v>
      </c>
      <c r="Z21">
        <v>16</v>
      </c>
      <c r="AA21">
        <v>14</v>
      </c>
      <c r="AB21">
        <v>6</v>
      </c>
      <c r="AC21">
        <v>5</v>
      </c>
      <c r="AD21">
        <v>52</v>
      </c>
      <c r="AF21">
        <v>15</v>
      </c>
      <c r="AG21">
        <v>142</v>
      </c>
      <c r="AH21">
        <v>2</v>
      </c>
      <c r="AI21">
        <v>120</v>
      </c>
      <c r="AJ21">
        <v>63</v>
      </c>
      <c r="AK21">
        <v>30</v>
      </c>
      <c r="AL21">
        <v>11</v>
      </c>
      <c r="AM21">
        <v>36</v>
      </c>
      <c r="AN21">
        <v>18</v>
      </c>
      <c r="AO21">
        <v>4</v>
      </c>
      <c r="AP21">
        <v>71</v>
      </c>
      <c r="AQ21">
        <v>147</v>
      </c>
      <c r="AR21">
        <v>1</v>
      </c>
      <c r="AS21">
        <v>131</v>
      </c>
      <c r="AT21">
        <v>40</v>
      </c>
      <c r="AU21">
        <v>31</v>
      </c>
      <c r="AV21">
        <v>8</v>
      </c>
      <c r="AW21">
        <v>4</v>
      </c>
      <c r="AX21">
        <v>27</v>
      </c>
      <c r="AY21">
        <v>7</v>
      </c>
      <c r="AZ21">
        <v>19</v>
      </c>
      <c r="BA21">
        <v>143</v>
      </c>
      <c r="BC21">
        <v>120</v>
      </c>
      <c r="BD21">
        <v>48</v>
      </c>
      <c r="BE21">
        <v>20</v>
      </c>
      <c r="BF21">
        <v>8</v>
      </c>
      <c r="BG21">
        <v>1</v>
      </c>
      <c r="BH21">
        <v>7</v>
      </c>
      <c r="BI21">
        <v>3</v>
      </c>
      <c r="BJ21">
        <v>3</v>
      </c>
      <c r="BK21">
        <v>552</v>
      </c>
      <c r="BL21">
        <v>10</v>
      </c>
      <c r="BM21">
        <v>474</v>
      </c>
      <c r="BN21">
        <v>192</v>
      </c>
      <c r="BO21">
        <v>105</v>
      </c>
      <c r="BP21">
        <v>39</v>
      </c>
      <c r="BQ21">
        <v>57</v>
      </c>
      <c r="BR21">
        <v>58</v>
      </c>
      <c r="BS21">
        <v>16</v>
      </c>
      <c r="BT21">
        <v>123</v>
      </c>
      <c r="BU21">
        <v>162</v>
      </c>
      <c r="BV21">
        <v>1</v>
      </c>
      <c r="BW21">
        <v>136</v>
      </c>
      <c r="BX21">
        <v>54</v>
      </c>
      <c r="BY21">
        <v>27</v>
      </c>
      <c r="BZ21">
        <v>8</v>
      </c>
      <c r="CA21">
        <v>14</v>
      </c>
      <c r="CB21">
        <v>24</v>
      </c>
      <c r="CC21">
        <v>7</v>
      </c>
      <c r="CD21">
        <v>40</v>
      </c>
      <c r="CO21">
        <v>18</v>
      </c>
      <c r="CP21">
        <v>1</v>
      </c>
      <c r="CQ21">
        <v>11</v>
      </c>
      <c r="CR21">
        <v>4</v>
      </c>
      <c r="CS21">
        <v>4</v>
      </c>
      <c r="CT21">
        <v>1</v>
      </c>
      <c r="CV21">
        <v>3</v>
      </c>
      <c r="CW21">
        <v>3</v>
      </c>
      <c r="CX21">
        <v>3</v>
      </c>
      <c r="CY21">
        <v>37</v>
      </c>
      <c r="CZ21">
        <v>1</v>
      </c>
      <c r="DA21">
        <v>27</v>
      </c>
      <c r="DB21">
        <v>10</v>
      </c>
      <c r="DC21">
        <v>12</v>
      </c>
      <c r="DD21">
        <v>3</v>
      </c>
      <c r="DE21">
        <v>3</v>
      </c>
      <c r="DF21">
        <v>5</v>
      </c>
      <c r="DG21">
        <v>4</v>
      </c>
      <c r="DH21">
        <v>9</v>
      </c>
      <c r="DI21">
        <v>8</v>
      </c>
      <c r="DK21">
        <v>5</v>
      </c>
      <c r="DL21">
        <v>1</v>
      </c>
      <c r="DM21">
        <v>1</v>
      </c>
      <c r="DP21">
        <v>2</v>
      </c>
      <c r="DR21">
        <v>1</v>
      </c>
      <c r="DS21">
        <v>84</v>
      </c>
      <c r="DT21">
        <v>1</v>
      </c>
      <c r="DU21">
        <v>67</v>
      </c>
      <c r="DV21">
        <v>27</v>
      </c>
      <c r="DW21">
        <v>17</v>
      </c>
      <c r="DX21">
        <v>5</v>
      </c>
      <c r="DY21">
        <v>8</v>
      </c>
      <c r="DZ21">
        <v>15</v>
      </c>
      <c r="EA21">
        <v>4</v>
      </c>
      <c r="EB21">
        <v>22</v>
      </c>
      <c r="EC21">
        <v>63</v>
      </c>
      <c r="ED21">
        <v>1</v>
      </c>
      <c r="EE21">
        <v>48</v>
      </c>
      <c r="EF21">
        <v>20</v>
      </c>
      <c r="EG21">
        <v>12</v>
      </c>
      <c r="EH21">
        <v>3</v>
      </c>
      <c r="EI21">
        <v>8</v>
      </c>
      <c r="EJ21">
        <v>12</v>
      </c>
      <c r="EK21">
        <v>3</v>
      </c>
      <c r="EL21">
        <v>19</v>
      </c>
      <c r="EM21">
        <v>1</v>
      </c>
      <c r="EO21">
        <v>1</v>
      </c>
      <c r="ES21">
        <v>1</v>
      </c>
      <c r="EV21">
        <v>1</v>
      </c>
      <c r="EW21">
        <v>18</v>
      </c>
      <c r="EY21">
        <v>18</v>
      </c>
      <c r="EZ21">
        <v>14</v>
      </c>
      <c r="FA21">
        <v>5</v>
      </c>
      <c r="FB21">
        <v>3</v>
      </c>
      <c r="FC21">
        <v>6</v>
      </c>
      <c r="FD21">
        <v>2</v>
      </c>
      <c r="FE21">
        <v>1</v>
      </c>
      <c r="FF21">
        <v>10</v>
      </c>
      <c r="FG21">
        <v>280</v>
      </c>
      <c r="FH21">
        <v>3</v>
      </c>
      <c r="FI21">
        <v>252</v>
      </c>
      <c r="FJ21">
        <v>107</v>
      </c>
      <c r="FK21">
        <v>51</v>
      </c>
      <c r="FL21">
        <v>15</v>
      </c>
      <c r="FM21">
        <v>38</v>
      </c>
      <c r="FN21">
        <v>28</v>
      </c>
      <c r="FO21">
        <v>7</v>
      </c>
      <c r="FP21">
        <v>80</v>
      </c>
      <c r="FQ21">
        <v>537</v>
      </c>
      <c r="FR21">
        <v>7</v>
      </c>
      <c r="FS21">
        <v>486</v>
      </c>
      <c r="FT21">
        <v>198</v>
      </c>
      <c r="FU21">
        <v>94</v>
      </c>
      <c r="FV21">
        <v>32</v>
      </c>
      <c r="FW21">
        <v>59</v>
      </c>
      <c r="FX21">
        <v>58</v>
      </c>
      <c r="FY21">
        <v>19</v>
      </c>
      <c r="FZ21">
        <v>124</v>
      </c>
      <c r="GA21">
        <v>52.141527000000004</v>
      </c>
      <c r="GB21">
        <v>42.857142860000003</v>
      </c>
      <c r="GC21">
        <v>51.851851850000003</v>
      </c>
      <c r="GD21">
        <v>54.040404039999999</v>
      </c>
      <c r="GE21">
        <v>54.255319149999998</v>
      </c>
      <c r="GF21">
        <v>46.875</v>
      </c>
      <c r="GG21">
        <v>64.406779659999998</v>
      </c>
      <c r="GH21">
        <v>48.275862070000002</v>
      </c>
      <c r="GI21">
        <v>36.842105259999997</v>
      </c>
      <c r="GJ21">
        <v>64.516129030000002</v>
      </c>
      <c r="GK21">
        <v>40</v>
      </c>
      <c r="GL21">
        <v>1</v>
      </c>
      <c r="GM21">
        <v>33</v>
      </c>
      <c r="GN21">
        <v>11</v>
      </c>
      <c r="GO21">
        <v>6</v>
      </c>
      <c r="GP21">
        <v>2</v>
      </c>
      <c r="GQ21">
        <v>7</v>
      </c>
      <c r="GR21">
        <v>2</v>
      </c>
      <c r="GS21">
        <v>1</v>
      </c>
      <c r="GT21">
        <v>9</v>
      </c>
      <c r="GU21">
        <v>76</v>
      </c>
      <c r="GV21">
        <v>3</v>
      </c>
      <c r="GW21">
        <v>61</v>
      </c>
      <c r="GX21">
        <v>26</v>
      </c>
      <c r="GY21">
        <v>13</v>
      </c>
      <c r="GZ21">
        <v>6</v>
      </c>
      <c r="HA21">
        <v>13</v>
      </c>
      <c r="HB21">
        <v>7</v>
      </c>
      <c r="HC21">
        <v>2</v>
      </c>
      <c r="HD21">
        <v>20</v>
      </c>
      <c r="HE21">
        <v>52.631578949999998</v>
      </c>
      <c r="HF21">
        <v>33.333333330000002</v>
      </c>
      <c r="HG21">
        <v>54.098360659999997</v>
      </c>
      <c r="HH21">
        <v>42.30769231</v>
      </c>
      <c r="HI21">
        <v>46.15384615</v>
      </c>
      <c r="HJ21">
        <v>33.333333330000002</v>
      </c>
      <c r="HK21">
        <v>53.84615385</v>
      </c>
      <c r="HL21">
        <v>28.571428569999998</v>
      </c>
      <c r="HM21">
        <v>50</v>
      </c>
      <c r="HN21">
        <v>45</v>
      </c>
      <c r="HO21">
        <v>129</v>
      </c>
      <c r="HP21">
        <v>2</v>
      </c>
      <c r="HQ21">
        <v>117</v>
      </c>
      <c r="HR21">
        <v>54</v>
      </c>
      <c r="HS21">
        <v>18</v>
      </c>
      <c r="HT21">
        <v>6</v>
      </c>
      <c r="HU21">
        <v>16</v>
      </c>
      <c r="HV21">
        <v>15</v>
      </c>
      <c r="HW21">
        <v>1</v>
      </c>
      <c r="HX21">
        <v>33</v>
      </c>
      <c r="HY21">
        <v>157</v>
      </c>
      <c r="HZ21">
        <v>2</v>
      </c>
      <c r="IA21">
        <v>143</v>
      </c>
      <c r="IB21">
        <v>65</v>
      </c>
      <c r="IC21">
        <v>25</v>
      </c>
      <c r="ID21">
        <v>8</v>
      </c>
      <c r="IE21">
        <v>19</v>
      </c>
      <c r="IF21">
        <v>17</v>
      </c>
      <c r="IG21">
        <v>3</v>
      </c>
      <c r="IH21">
        <v>40</v>
      </c>
      <c r="II21">
        <v>82.165605099999993</v>
      </c>
      <c r="IJ21">
        <v>100</v>
      </c>
      <c r="IK21">
        <v>81.818181820000007</v>
      </c>
      <c r="IL21">
        <v>83.07692308</v>
      </c>
      <c r="IM21">
        <v>72</v>
      </c>
      <c r="IN21">
        <v>75</v>
      </c>
      <c r="IO21">
        <v>84.21052632</v>
      </c>
      <c r="IP21">
        <v>88.235294120000006</v>
      </c>
      <c r="IQ21">
        <v>33.333333330000002</v>
      </c>
      <c r="IR21">
        <v>82.5</v>
      </c>
      <c r="IS21">
        <v>1889074</v>
      </c>
      <c r="IT21">
        <v>35623</v>
      </c>
      <c r="IU21">
        <v>1716618.64</v>
      </c>
      <c r="IV21">
        <v>881032.56</v>
      </c>
      <c r="IW21">
        <v>245798</v>
      </c>
      <c r="IX21">
        <v>80854</v>
      </c>
      <c r="IY21">
        <v>248111.56</v>
      </c>
      <c r="IZ21">
        <v>191610</v>
      </c>
      <c r="JA21">
        <v>9792</v>
      </c>
      <c r="JB21">
        <v>520202.56</v>
      </c>
      <c r="JC21">
        <v>129</v>
      </c>
      <c r="JD21">
        <v>2</v>
      </c>
      <c r="JE21">
        <v>117</v>
      </c>
      <c r="JF21">
        <v>54</v>
      </c>
      <c r="JG21">
        <v>18</v>
      </c>
      <c r="JH21">
        <v>6</v>
      </c>
      <c r="JI21">
        <v>16</v>
      </c>
      <c r="JJ21">
        <v>15</v>
      </c>
      <c r="JK21">
        <v>1</v>
      </c>
      <c r="JL21">
        <v>33</v>
      </c>
      <c r="JM21">
        <v>14643.9845</v>
      </c>
      <c r="JN21">
        <v>17811.5</v>
      </c>
      <c r="JO21">
        <v>14671.95419</v>
      </c>
      <c r="JP21">
        <v>16315.41778</v>
      </c>
      <c r="JQ21">
        <v>13655.444439999999</v>
      </c>
      <c r="JR21">
        <v>13475.666670000001</v>
      </c>
      <c r="JS21">
        <v>15506.9725</v>
      </c>
      <c r="JT21">
        <v>12774</v>
      </c>
      <c r="JU21">
        <v>9792</v>
      </c>
      <c r="JV21">
        <v>15763.71394</v>
      </c>
      <c r="JW21">
        <v>5846</v>
      </c>
      <c r="JX21">
        <v>11562</v>
      </c>
      <c r="JY21">
        <v>5770</v>
      </c>
      <c r="JZ21">
        <v>6000</v>
      </c>
      <c r="KA21">
        <v>6070</v>
      </c>
      <c r="KB21">
        <v>5521</v>
      </c>
      <c r="KC21">
        <v>5771</v>
      </c>
      <c r="KD21">
        <v>5948</v>
      </c>
      <c r="KE21">
        <v>4532</v>
      </c>
      <c r="KF21">
        <v>5479</v>
      </c>
      <c r="KG21">
        <v>6219</v>
      </c>
      <c r="KH21">
        <v>6821</v>
      </c>
      <c r="KI21">
        <v>6326</v>
      </c>
      <c r="KJ21">
        <v>6597</v>
      </c>
      <c r="KK21">
        <v>6535</v>
      </c>
      <c r="KL21">
        <v>8997</v>
      </c>
      <c r="KM21">
        <v>6687</v>
      </c>
      <c r="KN21">
        <v>5727</v>
      </c>
      <c r="KO21">
        <v>5147</v>
      </c>
      <c r="KP21">
        <v>8185</v>
      </c>
    </row>
    <row r="22" spans="1:333" x14ac:dyDescent="0.25">
      <c r="A22">
        <v>21</v>
      </c>
      <c r="B22" t="s">
        <v>525</v>
      </c>
      <c r="C22">
        <v>50</v>
      </c>
      <c r="E22">
        <v>46</v>
      </c>
      <c r="F22">
        <v>22</v>
      </c>
      <c r="G22">
        <v>10</v>
      </c>
      <c r="H22">
        <v>3</v>
      </c>
      <c r="I22">
        <v>7</v>
      </c>
      <c r="J22">
        <v>6</v>
      </c>
      <c r="K22">
        <v>1</v>
      </c>
      <c r="L22">
        <v>17</v>
      </c>
      <c r="M22">
        <v>44</v>
      </c>
      <c r="O22">
        <v>40</v>
      </c>
      <c r="P22">
        <v>19</v>
      </c>
      <c r="Q22">
        <v>9</v>
      </c>
      <c r="R22">
        <v>3</v>
      </c>
      <c r="S22">
        <v>6</v>
      </c>
      <c r="U22">
        <v>1</v>
      </c>
      <c r="V22">
        <v>15</v>
      </c>
      <c r="W22">
        <v>6</v>
      </c>
      <c r="Y22">
        <v>6</v>
      </c>
      <c r="Z22">
        <v>3</v>
      </c>
      <c r="AA22">
        <v>1</v>
      </c>
      <c r="AC22">
        <v>1</v>
      </c>
      <c r="AD22">
        <v>6</v>
      </c>
      <c r="AF22">
        <v>2</v>
      </c>
      <c r="AG22">
        <v>23</v>
      </c>
      <c r="AI22">
        <v>22</v>
      </c>
      <c r="AJ22">
        <v>13</v>
      </c>
      <c r="AK22">
        <v>5</v>
      </c>
      <c r="AL22">
        <v>2</v>
      </c>
      <c r="AM22">
        <v>7</v>
      </c>
      <c r="AN22">
        <v>2</v>
      </c>
      <c r="AO22">
        <v>1</v>
      </c>
      <c r="AP22">
        <v>16</v>
      </c>
      <c r="AQ22">
        <v>12</v>
      </c>
      <c r="AS22">
        <v>12</v>
      </c>
      <c r="AT22">
        <v>6</v>
      </c>
      <c r="AU22">
        <v>2</v>
      </c>
      <c r="AV22">
        <v>1</v>
      </c>
      <c r="AX22">
        <v>1</v>
      </c>
      <c r="AZ22">
        <v>1</v>
      </c>
      <c r="BA22">
        <v>15</v>
      </c>
      <c r="BC22">
        <v>12</v>
      </c>
      <c r="BD22">
        <v>3</v>
      </c>
      <c r="BE22">
        <v>3</v>
      </c>
      <c r="BH22">
        <v>3</v>
      </c>
      <c r="BK22">
        <v>52</v>
      </c>
      <c r="BM22">
        <v>45</v>
      </c>
      <c r="BN22">
        <v>21</v>
      </c>
      <c r="BO22">
        <v>9</v>
      </c>
      <c r="BP22">
        <v>4</v>
      </c>
      <c r="BQ22">
        <v>7</v>
      </c>
      <c r="BR22">
        <v>5</v>
      </c>
      <c r="BS22">
        <v>2</v>
      </c>
      <c r="BT22">
        <v>18</v>
      </c>
      <c r="BU22">
        <v>25</v>
      </c>
      <c r="BW22">
        <v>22</v>
      </c>
      <c r="BX22">
        <v>9</v>
      </c>
      <c r="BY22">
        <v>6</v>
      </c>
      <c r="BZ22">
        <v>2</v>
      </c>
      <c r="CA22">
        <v>6</v>
      </c>
      <c r="CB22">
        <v>2</v>
      </c>
      <c r="CC22">
        <v>1</v>
      </c>
      <c r="CD22">
        <v>11</v>
      </c>
      <c r="CO22">
        <v>4</v>
      </c>
      <c r="CQ22">
        <v>4</v>
      </c>
      <c r="CR22">
        <v>1</v>
      </c>
      <c r="CS22">
        <v>2</v>
      </c>
      <c r="CV22">
        <v>1</v>
      </c>
      <c r="CW22">
        <v>1</v>
      </c>
      <c r="CX22">
        <v>2</v>
      </c>
      <c r="CY22">
        <v>2</v>
      </c>
      <c r="DA22">
        <v>2</v>
      </c>
      <c r="DC22">
        <v>1</v>
      </c>
      <c r="DS22">
        <v>10</v>
      </c>
      <c r="DU22">
        <v>10</v>
      </c>
      <c r="DV22">
        <v>2</v>
      </c>
      <c r="DW22">
        <v>2</v>
      </c>
      <c r="DY22">
        <v>2</v>
      </c>
      <c r="DZ22">
        <v>1</v>
      </c>
      <c r="EA22">
        <v>1</v>
      </c>
      <c r="EB22">
        <v>4</v>
      </c>
      <c r="EC22">
        <v>9</v>
      </c>
      <c r="EE22">
        <v>8</v>
      </c>
      <c r="EF22">
        <v>3</v>
      </c>
      <c r="EI22">
        <v>3</v>
      </c>
      <c r="EJ22">
        <v>1</v>
      </c>
      <c r="EL22">
        <v>5</v>
      </c>
      <c r="EM22">
        <v>1</v>
      </c>
      <c r="EW22">
        <v>2</v>
      </c>
      <c r="EY22">
        <v>2</v>
      </c>
      <c r="EZ22">
        <v>1</v>
      </c>
      <c r="FC22">
        <v>2</v>
      </c>
      <c r="FF22">
        <v>2</v>
      </c>
      <c r="FG22">
        <v>38</v>
      </c>
      <c r="FH22">
        <v>0</v>
      </c>
      <c r="FI22">
        <v>34</v>
      </c>
      <c r="FJ22">
        <v>16</v>
      </c>
      <c r="FK22">
        <v>4</v>
      </c>
      <c r="FL22">
        <v>2</v>
      </c>
      <c r="FM22">
        <v>6</v>
      </c>
      <c r="FN22">
        <v>5</v>
      </c>
      <c r="FO22">
        <v>3</v>
      </c>
      <c r="FP22">
        <v>18</v>
      </c>
      <c r="FQ22">
        <v>63</v>
      </c>
      <c r="FR22">
        <v>2</v>
      </c>
      <c r="FS22">
        <v>54</v>
      </c>
      <c r="FT22">
        <v>29</v>
      </c>
      <c r="FU22">
        <v>8</v>
      </c>
      <c r="FV22">
        <v>4</v>
      </c>
      <c r="FW22">
        <v>10</v>
      </c>
      <c r="FX22">
        <v>6</v>
      </c>
      <c r="FY22">
        <v>3</v>
      </c>
      <c r="FZ22">
        <v>25</v>
      </c>
      <c r="GA22">
        <v>60.317460320000002</v>
      </c>
      <c r="GB22">
        <v>0</v>
      </c>
      <c r="GC22">
        <v>62.962962959999999</v>
      </c>
      <c r="GD22">
        <v>55.17241379</v>
      </c>
      <c r="GE22">
        <v>50</v>
      </c>
      <c r="GF22">
        <v>50</v>
      </c>
      <c r="GG22">
        <v>60</v>
      </c>
      <c r="GH22">
        <v>83.333333330000002</v>
      </c>
      <c r="GI22">
        <v>100</v>
      </c>
      <c r="GJ22">
        <v>72</v>
      </c>
      <c r="GK22">
        <v>10</v>
      </c>
      <c r="GM22">
        <v>9</v>
      </c>
      <c r="GN22">
        <v>4</v>
      </c>
      <c r="GQ22">
        <v>3</v>
      </c>
      <c r="GR22">
        <v>2</v>
      </c>
      <c r="GT22">
        <v>4</v>
      </c>
      <c r="GU22">
        <v>10</v>
      </c>
      <c r="GW22">
        <v>9</v>
      </c>
      <c r="GX22">
        <v>4</v>
      </c>
      <c r="HA22">
        <v>3</v>
      </c>
      <c r="HB22">
        <v>2</v>
      </c>
      <c r="HD22">
        <v>4</v>
      </c>
      <c r="HE22">
        <v>100</v>
      </c>
      <c r="HG22">
        <v>100</v>
      </c>
      <c r="HH22">
        <v>100</v>
      </c>
      <c r="HK22">
        <v>100</v>
      </c>
      <c r="HL22">
        <v>100</v>
      </c>
      <c r="HN22">
        <v>100</v>
      </c>
      <c r="HO22">
        <v>36</v>
      </c>
      <c r="HP22">
        <v>1</v>
      </c>
      <c r="HQ22">
        <v>33</v>
      </c>
      <c r="HR22">
        <v>17</v>
      </c>
      <c r="HS22">
        <v>5</v>
      </c>
      <c r="HT22">
        <v>3</v>
      </c>
      <c r="HU22">
        <v>5</v>
      </c>
      <c r="HV22">
        <v>6</v>
      </c>
      <c r="HW22">
        <v>2</v>
      </c>
      <c r="HX22">
        <v>14</v>
      </c>
      <c r="HY22">
        <v>46</v>
      </c>
      <c r="HZ22">
        <v>1</v>
      </c>
      <c r="IA22">
        <v>43</v>
      </c>
      <c r="IB22">
        <v>21</v>
      </c>
      <c r="IC22">
        <v>6</v>
      </c>
      <c r="ID22">
        <v>3</v>
      </c>
      <c r="IE22">
        <v>7</v>
      </c>
      <c r="IF22">
        <v>9</v>
      </c>
      <c r="IG22">
        <v>4</v>
      </c>
      <c r="IH22">
        <v>16</v>
      </c>
      <c r="II22">
        <v>78.260869569999997</v>
      </c>
      <c r="IJ22">
        <v>100</v>
      </c>
      <c r="IK22">
        <v>76.744186049999996</v>
      </c>
      <c r="IL22">
        <v>80.952380950000006</v>
      </c>
      <c r="IM22">
        <v>83.333333330000002</v>
      </c>
      <c r="IN22">
        <v>100</v>
      </c>
      <c r="IO22">
        <v>71.428571430000005</v>
      </c>
      <c r="IP22">
        <v>66.666666669999998</v>
      </c>
      <c r="IQ22">
        <v>50</v>
      </c>
      <c r="IR22">
        <v>87.5</v>
      </c>
      <c r="IS22">
        <v>610408.76</v>
      </c>
      <c r="IT22">
        <v>23181</v>
      </c>
      <c r="IU22">
        <v>566361.76</v>
      </c>
      <c r="IV22">
        <v>307872</v>
      </c>
      <c r="IW22">
        <v>104681</v>
      </c>
      <c r="IX22">
        <v>67568</v>
      </c>
      <c r="IY22">
        <v>87382</v>
      </c>
      <c r="IZ22">
        <v>104091</v>
      </c>
      <c r="JA22">
        <v>31215.759999999998</v>
      </c>
      <c r="JB22">
        <v>252750</v>
      </c>
      <c r="JC22">
        <v>36</v>
      </c>
      <c r="JD22">
        <v>1</v>
      </c>
      <c r="JE22">
        <v>33</v>
      </c>
      <c r="JF22">
        <v>17</v>
      </c>
      <c r="JG22">
        <v>5</v>
      </c>
      <c r="JH22">
        <v>3</v>
      </c>
      <c r="JI22">
        <v>5</v>
      </c>
      <c r="JJ22">
        <v>6</v>
      </c>
      <c r="JK22">
        <v>2</v>
      </c>
      <c r="JL22">
        <v>14</v>
      </c>
      <c r="JM22">
        <v>16955.798889999998</v>
      </c>
      <c r="JN22">
        <v>23181</v>
      </c>
      <c r="JO22">
        <v>17162.477579999999</v>
      </c>
      <c r="JP22">
        <v>18110.11765</v>
      </c>
      <c r="JQ22">
        <v>20936.2</v>
      </c>
      <c r="JR22">
        <v>22522.666669999999</v>
      </c>
      <c r="JS22">
        <v>17476.400000000001</v>
      </c>
      <c r="JT22">
        <v>17348.5</v>
      </c>
      <c r="JU22">
        <v>15607.88</v>
      </c>
      <c r="JV22">
        <v>18053.57143</v>
      </c>
      <c r="JW22">
        <v>4985</v>
      </c>
      <c r="JY22">
        <v>4607</v>
      </c>
      <c r="JZ22">
        <v>4985</v>
      </c>
      <c r="KA22">
        <v>5047</v>
      </c>
      <c r="KB22">
        <v>4075</v>
      </c>
      <c r="KC22">
        <v>5438</v>
      </c>
      <c r="KD22">
        <v>2232</v>
      </c>
      <c r="KE22">
        <v>3842</v>
      </c>
      <c r="KF22">
        <v>4207</v>
      </c>
      <c r="KG22">
        <v>8860</v>
      </c>
      <c r="KH22">
        <v>12000</v>
      </c>
      <c r="KI22">
        <v>8799</v>
      </c>
      <c r="KJ22">
        <v>8921</v>
      </c>
      <c r="KK22">
        <v>10015</v>
      </c>
      <c r="KL22">
        <v>12203</v>
      </c>
      <c r="KM22">
        <v>8824</v>
      </c>
      <c r="KN22">
        <v>8366</v>
      </c>
      <c r="KO22">
        <v>7832</v>
      </c>
      <c r="KP22">
        <v>8921</v>
      </c>
    </row>
    <row r="23" spans="1:333" x14ac:dyDescent="0.25">
      <c r="A23">
        <v>22</v>
      </c>
      <c r="B23" t="s">
        <v>516</v>
      </c>
      <c r="C23">
        <v>1207</v>
      </c>
      <c r="D23">
        <v>23</v>
      </c>
      <c r="E23">
        <v>1057</v>
      </c>
      <c r="F23">
        <v>460</v>
      </c>
      <c r="G23">
        <v>210</v>
      </c>
      <c r="H23">
        <v>69</v>
      </c>
      <c r="I23">
        <v>148</v>
      </c>
      <c r="J23">
        <v>147</v>
      </c>
      <c r="K23">
        <v>77</v>
      </c>
      <c r="L23">
        <v>293</v>
      </c>
      <c r="M23">
        <v>1012</v>
      </c>
      <c r="N23">
        <v>19</v>
      </c>
      <c r="O23">
        <v>898</v>
      </c>
      <c r="P23">
        <v>404</v>
      </c>
      <c r="Q23">
        <v>167</v>
      </c>
      <c r="R23">
        <v>53</v>
      </c>
      <c r="S23">
        <v>117</v>
      </c>
      <c r="U23">
        <v>69</v>
      </c>
      <c r="V23">
        <v>226</v>
      </c>
      <c r="W23">
        <v>195</v>
      </c>
      <c r="X23">
        <v>4</v>
      </c>
      <c r="Y23">
        <v>159</v>
      </c>
      <c r="Z23">
        <v>56</v>
      </c>
      <c r="AA23">
        <v>43</v>
      </c>
      <c r="AB23">
        <v>16</v>
      </c>
      <c r="AC23">
        <v>31</v>
      </c>
      <c r="AD23">
        <v>147</v>
      </c>
      <c r="AE23">
        <v>8</v>
      </c>
      <c r="AF23">
        <v>67</v>
      </c>
      <c r="AG23">
        <v>461</v>
      </c>
      <c r="AH23">
        <v>23</v>
      </c>
      <c r="AI23">
        <v>387</v>
      </c>
      <c r="AJ23">
        <v>210</v>
      </c>
      <c r="AK23">
        <v>101</v>
      </c>
      <c r="AL23">
        <v>42</v>
      </c>
      <c r="AM23">
        <v>132</v>
      </c>
      <c r="AN23">
        <v>79</v>
      </c>
      <c r="AO23">
        <v>21</v>
      </c>
      <c r="AP23">
        <v>256</v>
      </c>
      <c r="AQ23">
        <v>298</v>
      </c>
      <c r="AS23">
        <v>267</v>
      </c>
      <c r="AT23">
        <v>75</v>
      </c>
      <c r="AU23">
        <v>49</v>
      </c>
      <c r="AV23">
        <v>11</v>
      </c>
      <c r="AW23">
        <v>13</v>
      </c>
      <c r="AX23">
        <v>43</v>
      </c>
      <c r="AY23">
        <v>38</v>
      </c>
      <c r="AZ23">
        <v>26</v>
      </c>
      <c r="BA23">
        <v>448</v>
      </c>
      <c r="BC23">
        <v>403</v>
      </c>
      <c r="BD23">
        <v>175</v>
      </c>
      <c r="BE23">
        <v>60</v>
      </c>
      <c r="BF23">
        <v>16</v>
      </c>
      <c r="BG23">
        <v>3</v>
      </c>
      <c r="BH23">
        <v>25</v>
      </c>
      <c r="BI23">
        <v>18</v>
      </c>
      <c r="BJ23">
        <v>11</v>
      </c>
      <c r="BK23">
        <v>614</v>
      </c>
      <c r="BL23">
        <v>13</v>
      </c>
      <c r="BM23">
        <v>538</v>
      </c>
      <c r="BN23">
        <v>244</v>
      </c>
      <c r="BO23">
        <v>110</v>
      </c>
      <c r="BP23">
        <v>36</v>
      </c>
      <c r="BQ23">
        <v>79</v>
      </c>
      <c r="BR23">
        <v>74</v>
      </c>
      <c r="BS23">
        <v>39</v>
      </c>
      <c r="BT23">
        <v>158</v>
      </c>
      <c r="BU23">
        <v>618</v>
      </c>
      <c r="BV23">
        <v>17</v>
      </c>
      <c r="BW23">
        <v>509</v>
      </c>
      <c r="BX23">
        <v>239</v>
      </c>
      <c r="BY23">
        <v>112</v>
      </c>
      <c r="BZ23">
        <v>34</v>
      </c>
      <c r="CA23">
        <v>85</v>
      </c>
      <c r="CB23">
        <v>69</v>
      </c>
      <c r="CC23">
        <v>38</v>
      </c>
      <c r="CD23">
        <v>167</v>
      </c>
      <c r="CO23">
        <v>19</v>
      </c>
      <c r="CP23">
        <v>1</v>
      </c>
      <c r="CQ23">
        <v>13</v>
      </c>
      <c r="CR23">
        <v>8</v>
      </c>
      <c r="CS23">
        <v>3</v>
      </c>
      <c r="CT23">
        <v>1</v>
      </c>
      <c r="CU23">
        <v>3</v>
      </c>
      <c r="CV23">
        <v>1</v>
      </c>
      <c r="CW23">
        <v>5</v>
      </c>
      <c r="CX23">
        <v>4</v>
      </c>
      <c r="CY23">
        <v>95</v>
      </c>
      <c r="CZ23">
        <v>4</v>
      </c>
      <c r="DA23">
        <v>64</v>
      </c>
      <c r="DB23">
        <v>25</v>
      </c>
      <c r="DC23">
        <v>15</v>
      </c>
      <c r="DD23">
        <v>4</v>
      </c>
      <c r="DE23">
        <v>12</v>
      </c>
      <c r="DF23">
        <v>9</v>
      </c>
      <c r="DG23">
        <v>7</v>
      </c>
      <c r="DH23">
        <v>19</v>
      </c>
      <c r="DI23">
        <v>1</v>
      </c>
      <c r="DK23">
        <v>1</v>
      </c>
      <c r="DL23">
        <v>1</v>
      </c>
      <c r="DS23">
        <v>169</v>
      </c>
      <c r="DT23">
        <v>3</v>
      </c>
      <c r="DU23">
        <v>129</v>
      </c>
      <c r="DV23">
        <v>52</v>
      </c>
      <c r="DW23">
        <v>29</v>
      </c>
      <c r="DX23">
        <v>5</v>
      </c>
      <c r="DY23">
        <v>18</v>
      </c>
      <c r="DZ23">
        <v>13</v>
      </c>
      <c r="EA23">
        <v>16</v>
      </c>
      <c r="EB23">
        <v>40</v>
      </c>
      <c r="EC23">
        <v>117</v>
      </c>
      <c r="ED23">
        <v>1</v>
      </c>
      <c r="EE23">
        <v>103</v>
      </c>
      <c r="EF23">
        <v>44</v>
      </c>
      <c r="EG23">
        <v>14</v>
      </c>
      <c r="EH23">
        <v>2</v>
      </c>
      <c r="EI23">
        <v>12</v>
      </c>
      <c r="EJ23">
        <v>11</v>
      </c>
      <c r="EK23">
        <v>15</v>
      </c>
      <c r="EL23">
        <v>26</v>
      </c>
      <c r="EM23">
        <v>2</v>
      </c>
      <c r="EO23">
        <v>1</v>
      </c>
      <c r="EP23">
        <v>1</v>
      </c>
      <c r="ES23">
        <v>1</v>
      </c>
      <c r="EV23">
        <v>1</v>
      </c>
      <c r="EW23">
        <v>9</v>
      </c>
      <c r="EY23">
        <v>9</v>
      </c>
      <c r="EZ23">
        <v>7</v>
      </c>
      <c r="FA23">
        <v>3</v>
      </c>
      <c r="FB23">
        <v>1</v>
      </c>
      <c r="FC23">
        <v>2</v>
      </c>
      <c r="FE23">
        <v>3</v>
      </c>
      <c r="FF23">
        <v>2</v>
      </c>
      <c r="FG23">
        <v>509</v>
      </c>
      <c r="FH23">
        <v>5</v>
      </c>
      <c r="FI23">
        <v>465</v>
      </c>
      <c r="FJ23">
        <v>216</v>
      </c>
      <c r="FK23">
        <v>78</v>
      </c>
      <c r="FL23">
        <v>28</v>
      </c>
      <c r="FM23">
        <v>83</v>
      </c>
      <c r="FN23">
        <v>69</v>
      </c>
      <c r="FO23">
        <v>27</v>
      </c>
      <c r="FP23">
        <v>164</v>
      </c>
      <c r="FQ23">
        <v>703</v>
      </c>
      <c r="FR23">
        <v>5</v>
      </c>
      <c r="FS23">
        <v>655</v>
      </c>
      <c r="FT23">
        <v>306</v>
      </c>
      <c r="FU23">
        <v>122</v>
      </c>
      <c r="FV23">
        <v>40</v>
      </c>
      <c r="FW23">
        <v>119</v>
      </c>
      <c r="FX23">
        <v>99</v>
      </c>
      <c r="FY23">
        <v>35</v>
      </c>
      <c r="FZ23">
        <v>216</v>
      </c>
      <c r="GA23">
        <v>72.403982929999998</v>
      </c>
      <c r="GB23">
        <v>100</v>
      </c>
      <c r="GC23">
        <v>70.992366410000002</v>
      </c>
      <c r="GD23">
        <v>70.58823529</v>
      </c>
      <c r="GE23">
        <v>63.93442623</v>
      </c>
      <c r="GF23">
        <v>70</v>
      </c>
      <c r="GG23">
        <v>69.747899160000003</v>
      </c>
      <c r="GH23">
        <v>69.696969699999997</v>
      </c>
      <c r="GI23">
        <v>77.142857140000004</v>
      </c>
      <c r="GJ23">
        <v>75.925925930000005</v>
      </c>
      <c r="GK23">
        <v>112</v>
      </c>
      <c r="GM23">
        <v>106</v>
      </c>
      <c r="GN23">
        <v>49</v>
      </c>
      <c r="GO23">
        <v>19</v>
      </c>
      <c r="GP23">
        <v>8</v>
      </c>
      <c r="GQ23">
        <v>20</v>
      </c>
      <c r="GR23">
        <v>17</v>
      </c>
      <c r="GS23">
        <v>6</v>
      </c>
      <c r="GT23">
        <v>32</v>
      </c>
      <c r="GU23">
        <v>177</v>
      </c>
      <c r="GW23">
        <v>170</v>
      </c>
      <c r="GX23">
        <v>78</v>
      </c>
      <c r="GY23">
        <v>35</v>
      </c>
      <c r="GZ23">
        <v>12</v>
      </c>
      <c r="HA23">
        <v>31</v>
      </c>
      <c r="HB23">
        <v>28</v>
      </c>
      <c r="HC23">
        <v>8</v>
      </c>
      <c r="HD23">
        <v>47</v>
      </c>
      <c r="HE23">
        <v>63.276836160000002</v>
      </c>
      <c r="HG23">
        <v>62.352941180000002</v>
      </c>
      <c r="HH23">
        <v>62.820512819999998</v>
      </c>
      <c r="HI23">
        <v>54.285714290000001</v>
      </c>
      <c r="HJ23">
        <v>66.666666669999998</v>
      </c>
      <c r="HK23">
        <v>64.516129030000002</v>
      </c>
      <c r="HL23">
        <v>60.714285709999999</v>
      </c>
      <c r="HM23">
        <v>75</v>
      </c>
      <c r="HN23">
        <v>68.085106379999999</v>
      </c>
      <c r="HO23">
        <v>498</v>
      </c>
      <c r="HP23">
        <v>9</v>
      </c>
      <c r="HQ23">
        <v>461</v>
      </c>
      <c r="HR23">
        <v>220</v>
      </c>
      <c r="HS23">
        <v>77</v>
      </c>
      <c r="HT23">
        <v>31</v>
      </c>
      <c r="HU23">
        <v>84</v>
      </c>
      <c r="HV23">
        <v>67</v>
      </c>
      <c r="HW23">
        <v>15</v>
      </c>
      <c r="HX23">
        <v>170</v>
      </c>
      <c r="HY23">
        <v>610</v>
      </c>
      <c r="HZ23">
        <v>9</v>
      </c>
      <c r="IA23">
        <v>565</v>
      </c>
      <c r="IB23">
        <v>270</v>
      </c>
      <c r="IC23">
        <v>95</v>
      </c>
      <c r="ID23">
        <v>35</v>
      </c>
      <c r="IE23">
        <v>108</v>
      </c>
      <c r="IF23">
        <v>87</v>
      </c>
      <c r="IG23">
        <v>21</v>
      </c>
      <c r="IH23">
        <v>210</v>
      </c>
      <c r="II23">
        <v>81.639344260000001</v>
      </c>
      <c r="IJ23">
        <v>100</v>
      </c>
      <c r="IK23">
        <v>81.59292035</v>
      </c>
      <c r="IL23">
        <v>81.481481479999999</v>
      </c>
      <c r="IM23">
        <v>81.052631579999996</v>
      </c>
      <c r="IN23">
        <v>88.571428569999995</v>
      </c>
      <c r="IO23">
        <v>77.777777779999994</v>
      </c>
      <c r="IP23">
        <v>77.011494249999998</v>
      </c>
      <c r="IQ23">
        <v>71.428571430000005</v>
      </c>
      <c r="IR23">
        <v>80.952380950000006</v>
      </c>
      <c r="IS23">
        <v>7968901.1600000001</v>
      </c>
      <c r="IT23">
        <v>130943</v>
      </c>
      <c r="IU23">
        <v>7392418.6399999997</v>
      </c>
      <c r="IV23">
        <v>3769948.44</v>
      </c>
      <c r="IW23">
        <v>1193222.56</v>
      </c>
      <c r="IX23">
        <v>497769.78</v>
      </c>
      <c r="IY23">
        <v>1172539.26</v>
      </c>
      <c r="IZ23">
        <v>990776.46</v>
      </c>
      <c r="JA23">
        <v>128288.14</v>
      </c>
      <c r="JB23">
        <v>2456926.2200000002</v>
      </c>
      <c r="JC23">
        <v>498</v>
      </c>
      <c r="JD23">
        <v>9</v>
      </c>
      <c r="JE23">
        <v>461</v>
      </c>
      <c r="JF23">
        <v>220</v>
      </c>
      <c r="JG23">
        <v>77</v>
      </c>
      <c r="JH23">
        <v>31</v>
      </c>
      <c r="JI23">
        <v>84</v>
      </c>
      <c r="JJ23">
        <v>67</v>
      </c>
      <c r="JK23">
        <v>15</v>
      </c>
      <c r="JL23">
        <v>170</v>
      </c>
      <c r="JM23">
        <v>16001.80956</v>
      </c>
      <c r="JN23">
        <v>14549.22222</v>
      </c>
      <c r="JO23">
        <v>16035.61527</v>
      </c>
      <c r="JP23">
        <v>17136.129270000001</v>
      </c>
      <c r="JQ23">
        <v>15496.39688</v>
      </c>
      <c r="JR23">
        <v>16057.089679999999</v>
      </c>
      <c r="JS23">
        <v>13958.80071</v>
      </c>
      <c r="JT23">
        <v>14787.708360000001</v>
      </c>
      <c r="JU23">
        <v>8552.5426669999997</v>
      </c>
      <c r="JV23">
        <v>14452.507180000001</v>
      </c>
      <c r="JW23">
        <v>6006</v>
      </c>
      <c r="JX23">
        <v>8550</v>
      </c>
      <c r="JY23">
        <v>5960</v>
      </c>
      <c r="JZ23">
        <v>6005</v>
      </c>
      <c r="KA23">
        <v>6740</v>
      </c>
      <c r="KB23">
        <v>6795</v>
      </c>
      <c r="KC23">
        <v>5548</v>
      </c>
      <c r="KD23">
        <v>5582</v>
      </c>
      <c r="KE23">
        <v>4436</v>
      </c>
      <c r="KF23">
        <v>5582</v>
      </c>
      <c r="KG23">
        <v>6422</v>
      </c>
      <c r="KH23">
        <v>3977</v>
      </c>
      <c r="KI23">
        <v>6389</v>
      </c>
      <c r="KJ23">
        <v>6733</v>
      </c>
      <c r="KK23">
        <v>6667</v>
      </c>
      <c r="KL23">
        <v>6490</v>
      </c>
      <c r="KM23">
        <v>5632</v>
      </c>
      <c r="KN23">
        <v>5393</v>
      </c>
      <c r="KO23">
        <v>3592</v>
      </c>
      <c r="KP23">
        <v>5865</v>
      </c>
    </row>
    <row r="24" spans="1:333" x14ac:dyDescent="0.25">
      <c r="A24">
        <v>23</v>
      </c>
      <c r="B24" t="s">
        <v>518</v>
      </c>
      <c r="C24">
        <v>1248</v>
      </c>
      <c r="D24">
        <v>30</v>
      </c>
      <c r="E24">
        <v>1129</v>
      </c>
      <c r="F24">
        <v>538</v>
      </c>
      <c r="G24">
        <v>261</v>
      </c>
      <c r="H24">
        <v>94</v>
      </c>
      <c r="I24">
        <v>316</v>
      </c>
      <c r="J24">
        <v>140</v>
      </c>
      <c r="K24">
        <v>86</v>
      </c>
      <c r="L24">
        <v>554</v>
      </c>
      <c r="M24">
        <v>1072</v>
      </c>
      <c r="N24">
        <v>25</v>
      </c>
      <c r="O24">
        <v>979</v>
      </c>
      <c r="P24">
        <v>490</v>
      </c>
      <c r="Q24">
        <v>233</v>
      </c>
      <c r="R24">
        <v>85</v>
      </c>
      <c r="S24">
        <v>275</v>
      </c>
      <c r="U24">
        <v>77</v>
      </c>
      <c r="V24">
        <v>467</v>
      </c>
      <c r="W24">
        <v>176</v>
      </c>
      <c r="X24">
        <v>5</v>
      </c>
      <c r="Y24">
        <v>150</v>
      </c>
      <c r="Z24">
        <v>48</v>
      </c>
      <c r="AA24">
        <v>28</v>
      </c>
      <c r="AB24">
        <v>9</v>
      </c>
      <c r="AC24">
        <v>41</v>
      </c>
      <c r="AD24">
        <v>140</v>
      </c>
      <c r="AE24">
        <v>9</v>
      </c>
      <c r="AF24">
        <v>87</v>
      </c>
      <c r="AG24">
        <v>718</v>
      </c>
      <c r="AH24">
        <v>24</v>
      </c>
      <c r="AI24">
        <v>645</v>
      </c>
      <c r="AJ24">
        <v>377</v>
      </c>
      <c r="AK24">
        <v>167</v>
      </c>
      <c r="AL24">
        <v>62</v>
      </c>
      <c r="AM24">
        <v>284</v>
      </c>
      <c r="AN24">
        <v>104</v>
      </c>
      <c r="AO24">
        <v>38</v>
      </c>
      <c r="AP24">
        <v>496</v>
      </c>
      <c r="AQ24">
        <v>264</v>
      </c>
      <c r="AR24">
        <v>5</v>
      </c>
      <c r="AS24">
        <v>241</v>
      </c>
      <c r="AT24">
        <v>66</v>
      </c>
      <c r="AU24">
        <v>50</v>
      </c>
      <c r="AV24">
        <v>20</v>
      </c>
      <c r="AW24">
        <v>25</v>
      </c>
      <c r="AX24">
        <v>29</v>
      </c>
      <c r="AY24">
        <v>24</v>
      </c>
      <c r="AZ24">
        <v>45</v>
      </c>
      <c r="BA24">
        <v>266</v>
      </c>
      <c r="BB24">
        <v>1</v>
      </c>
      <c r="BC24">
        <v>243</v>
      </c>
      <c r="BD24">
        <v>95</v>
      </c>
      <c r="BE24">
        <v>44</v>
      </c>
      <c r="BF24">
        <v>12</v>
      </c>
      <c r="BG24">
        <v>7</v>
      </c>
      <c r="BH24">
        <v>7</v>
      </c>
      <c r="BI24">
        <v>24</v>
      </c>
      <c r="BJ24">
        <v>13</v>
      </c>
      <c r="BK24">
        <v>829</v>
      </c>
      <c r="BL24">
        <v>23</v>
      </c>
      <c r="BM24">
        <v>752</v>
      </c>
      <c r="BN24">
        <v>351</v>
      </c>
      <c r="BO24">
        <v>171</v>
      </c>
      <c r="BP24">
        <v>72</v>
      </c>
      <c r="BQ24">
        <v>217</v>
      </c>
      <c r="BR24">
        <v>91</v>
      </c>
      <c r="BS24">
        <v>50</v>
      </c>
      <c r="BT24">
        <v>368</v>
      </c>
      <c r="BU24">
        <v>900</v>
      </c>
      <c r="BV24">
        <v>25</v>
      </c>
      <c r="BW24">
        <v>829</v>
      </c>
      <c r="BX24">
        <v>405</v>
      </c>
      <c r="BY24">
        <v>195</v>
      </c>
      <c r="BZ24">
        <v>72</v>
      </c>
      <c r="CA24">
        <v>251</v>
      </c>
      <c r="CB24">
        <v>104</v>
      </c>
      <c r="CC24">
        <v>61</v>
      </c>
      <c r="CD24">
        <v>438</v>
      </c>
      <c r="CO24">
        <v>126</v>
      </c>
      <c r="CP24">
        <v>6</v>
      </c>
      <c r="CQ24">
        <v>111</v>
      </c>
      <c r="CR24">
        <v>63</v>
      </c>
      <c r="CS24">
        <v>33</v>
      </c>
      <c r="CT24">
        <v>14</v>
      </c>
      <c r="CU24">
        <v>35</v>
      </c>
      <c r="CV24">
        <v>15</v>
      </c>
      <c r="CW24">
        <v>10</v>
      </c>
      <c r="CX24">
        <v>61</v>
      </c>
      <c r="CY24">
        <v>92</v>
      </c>
      <c r="CZ24">
        <v>4</v>
      </c>
      <c r="DA24">
        <v>84</v>
      </c>
      <c r="DB24">
        <v>40</v>
      </c>
      <c r="DC24">
        <v>26</v>
      </c>
      <c r="DD24">
        <v>7</v>
      </c>
      <c r="DE24">
        <v>25</v>
      </c>
      <c r="DF24">
        <v>9</v>
      </c>
      <c r="DG24">
        <v>12</v>
      </c>
      <c r="DH24">
        <v>40</v>
      </c>
      <c r="DI24">
        <v>66</v>
      </c>
      <c r="DK24">
        <v>65</v>
      </c>
      <c r="DL24">
        <v>38</v>
      </c>
      <c r="DM24">
        <v>17</v>
      </c>
      <c r="DN24">
        <v>6</v>
      </c>
      <c r="DO24">
        <v>23</v>
      </c>
      <c r="DP24">
        <v>6</v>
      </c>
      <c r="DQ24">
        <v>1</v>
      </c>
      <c r="DR24">
        <v>36</v>
      </c>
      <c r="DS24">
        <v>469</v>
      </c>
      <c r="DT24">
        <v>12</v>
      </c>
      <c r="DU24">
        <v>435</v>
      </c>
      <c r="DV24">
        <v>223</v>
      </c>
      <c r="DW24">
        <v>117</v>
      </c>
      <c r="DX24">
        <v>45</v>
      </c>
      <c r="DY24">
        <v>125</v>
      </c>
      <c r="DZ24">
        <v>44</v>
      </c>
      <c r="EA24">
        <v>27</v>
      </c>
      <c r="EB24">
        <v>228</v>
      </c>
      <c r="EC24">
        <v>256</v>
      </c>
      <c r="ED24">
        <v>3</v>
      </c>
      <c r="EE24">
        <v>248</v>
      </c>
      <c r="EF24">
        <v>113</v>
      </c>
      <c r="EG24">
        <v>60</v>
      </c>
      <c r="EH24">
        <v>23</v>
      </c>
      <c r="EI24">
        <v>82</v>
      </c>
      <c r="EJ24">
        <v>32</v>
      </c>
      <c r="EK24">
        <v>27</v>
      </c>
      <c r="EL24">
        <v>140</v>
      </c>
      <c r="EM24">
        <v>10</v>
      </c>
      <c r="EO24">
        <v>9</v>
      </c>
      <c r="EP24">
        <v>6</v>
      </c>
      <c r="EQ24">
        <v>3</v>
      </c>
      <c r="ER24">
        <v>3</v>
      </c>
      <c r="ES24">
        <v>7</v>
      </c>
      <c r="ET24">
        <v>3</v>
      </c>
      <c r="EU24">
        <v>1</v>
      </c>
      <c r="EV24">
        <v>8</v>
      </c>
      <c r="EW24">
        <v>61</v>
      </c>
      <c r="EY24">
        <v>61</v>
      </c>
      <c r="EZ24">
        <v>50</v>
      </c>
      <c r="FA24">
        <v>25</v>
      </c>
      <c r="FB24">
        <v>14</v>
      </c>
      <c r="FC24">
        <v>31</v>
      </c>
      <c r="FD24">
        <v>3</v>
      </c>
      <c r="FE24">
        <v>5</v>
      </c>
      <c r="FF24">
        <v>49</v>
      </c>
      <c r="FG24">
        <v>497</v>
      </c>
      <c r="FH24">
        <v>9</v>
      </c>
      <c r="FI24">
        <v>461</v>
      </c>
      <c r="FJ24">
        <v>232</v>
      </c>
      <c r="FK24">
        <v>94</v>
      </c>
      <c r="FL24">
        <v>31</v>
      </c>
      <c r="FM24">
        <v>150</v>
      </c>
      <c r="FN24">
        <v>59</v>
      </c>
      <c r="FO24">
        <v>20</v>
      </c>
      <c r="FP24">
        <v>250</v>
      </c>
      <c r="FQ24">
        <v>868</v>
      </c>
      <c r="FR24">
        <v>18</v>
      </c>
      <c r="FS24">
        <v>813</v>
      </c>
      <c r="FT24">
        <v>410</v>
      </c>
      <c r="FU24">
        <v>172</v>
      </c>
      <c r="FV24">
        <v>69</v>
      </c>
      <c r="FW24">
        <v>263</v>
      </c>
      <c r="FX24">
        <v>94</v>
      </c>
      <c r="FY24">
        <v>36</v>
      </c>
      <c r="FZ24">
        <v>420</v>
      </c>
      <c r="GA24">
        <v>57.258064519999998</v>
      </c>
      <c r="GB24">
        <v>50</v>
      </c>
      <c r="GC24">
        <v>56.703567040000003</v>
      </c>
      <c r="GD24">
        <v>56.585365850000002</v>
      </c>
      <c r="GE24">
        <v>54.651162790000001</v>
      </c>
      <c r="GF24">
        <v>44.927536230000001</v>
      </c>
      <c r="GG24">
        <v>57.034220529999999</v>
      </c>
      <c r="GH24">
        <v>62.765957450000002</v>
      </c>
      <c r="GI24">
        <v>55.555555560000002</v>
      </c>
      <c r="GJ24">
        <v>59.52380952</v>
      </c>
      <c r="GK24">
        <v>20</v>
      </c>
      <c r="GL24">
        <v>1</v>
      </c>
      <c r="GM24">
        <v>16</v>
      </c>
      <c r="GN24">
        <v>8</v>
      </c>
      <c r="GO24">
        <v>3</v>
      </c>
      <c r="GP24">
        <v>2</v>
      </c>
      <c r="GQ24">
        <v>4</v>
      </c>
      <c r="GR24">
        <v>1</v>
      </c>
      <c r="GS24">
        <v>1</v>
      </c>
      <c r="GT24">
        <v>9</v>
      </c>
      <c r="GU24">
        <v>31</v>
      </c>
      <c r="GV24">
        <v>1</v>
      </c>
      <c r="GW24">
        <v>27</v>
      </c>
      <c r="GX24">
        <v>15</v>
      </c>
      <c r="GY24">
        <v>6</v>
      </c>
      <c r="GZ24">
        <v>4</v>
      </c>
      <c r="HA24">
        <v>5</v>
      </c>
      <c r="HB24">
        <v>3</v>
      </c>
      <c r="HC24">
        <v>1</v>
      </c>
      <c r="HD24">
        <v>13</v>
      </c>
      <c r="HE24">
        <v>64.516129030000002</v>
      </c>
      <c r="HF24">
        <v>100</v>
      </c>
      <c r="HG24">
        <v>59.25925926</v>
      </c>
      <c r="HH24">
        <v>53.333333330000002</v>
      </c>
      <c r="HI24">
        <v>50</v>
      </c>
      <c r="HJ24">
        <v>50</v>
      </c>
      <c r="HK24">
        <v>80</v>
      </c>
      <c r="HL24">
        <v>33.333333330000002</v>
      </c>
      <c r="HM24">
        <v>100</v>
      </c>
      <c r="HN24">
        <v>69.230769230000007</v>
      </c>
      <c r="HO24">
        <v>529</v>
      </c>
      <c r="HP24">
        <v>14</v>
      </c>
      <c r="HQ24">
        <v>491</v>
      </c>
      <c r="HR24">
        <v>262</v>
      </c>
      <c r="HS24">
        <v>90</v>
      </c>
      <c r="HT24">
        <v>28</v>
      </c>
      <c r="HU24">
        <v>153</v>
      </c>
      <c r="HV24">
        <v>59</v>
      </c>
      <c r="HW24">
        <v>19</v>
      </c>
      <c r="HX24">
        <v>271</v>
      </c>
      <c r="HY24">
        <v>647</v>
      </c>
      <c r="HZ24">
        <v>18</v>
      </c>
      <c r="IA24">
        <v>599</v>
      </c>
      <c r="IB24">
        <v>317</v>
      </c>
      <c r="IC24">
        <v>111</v>
      </c>
      <c r="ID24">
        <v>36</v>
      </c>
      <c r="IE24">
        <v>189</v>
      </c>
      <c r="IF24">
        <v>73</v>
      </c>
      <c r="IG24">
        <v>25</v>
      </c>
      <c r="IH24">
        <v>328</v>
      </c>
      <c r="II24">
        <v>81.761978360000001</v>
      </c>
      <c r="IJ24">
        <v>77.777777779999994</v>
      </c>
      <c r="IK24">
        <v>81.969949920000005</v>
      </c>
      <c r="IL24">
        <v>82.649842269999994</v>
      </c>
      <c r="IM24">
        <v>81.081081080000004</v>
      </c>
      <c r="IN24">
        <v>77.777777779999994</v>
      </c>
      <c r="IO24">
        <v>80.952380950000006</v>
      </c>
      <c r="IP24">
        <v>80.821917810000002</v>
      </c>
      <c r="IQ24">
        <v>76</v>
      </c>
      <c r="IR24">
        <v>82.62195122</v>
      </c>
      <c r="IS24">
        <v>7978493.0800000001</v>
      </c>
      <c r="IT24">
        <v>284465.76</v>
      </c>
      <c r="IU24">
        <v>7424110.2199999997</v>
      </c>
      <c r="IV24">
        <v>4308665.34</v>
      </c>
      <c r="IW24">
        <v>1520900.7</v>
      </c>
      <c r="IX24">
        <v>564507.64</v>
      </c>
      <c r="IY24">
        <v>2138996.8199999998</v>
      </c>
      <c r="IZ24">
        <v>911532.38</v>
      </c>
      <c r="JA24">
        <v>182230.82</v>
      </c>
      <c r="JB24">
        <v>4162698.16</v>
      </c>
      <c r="JC24">
        <v>529</v>
      </c>
      <c r="JD24">
        <v>14</v>
      </c>
      <c r="JE24">
        <v>491</v>
      </c>
      <c r="JF24">
        <v>262</v>
      </c>
      <c r="JG24">
        <v>90</v>
      </c>
      <c r="JH24">
        <v>28</v>
      </c>
      <c r="JI24">
        <v>153</v>
      </c>
      <c r="JJ24">
        <v>59</v>
      </c>
      <c r="JK24">
        <v>19</v>
      </c>
      <c r="JL24">
        <v>271</v>
      </c>
      <c r="JM24">
        <v>15082.21754</v>
      </c>
      <c r="JN24">
        <v>20318.98286</v>
      </c>
      <c r="JO24">
        <v>15120.387409999999</v>
      </c>
      <c r="JP24">
        <v>16445.287560000001</v>
      </c>
      <c r="JQ24">
        <v>16898.896669999998</v>
      </c>
      <c r="JR24">
        <v>20160.987140000001</v>
      </c>
      <c r="JS24">
        <v>13980.371370000001</v>
      </c>
      <c r="JT24">
        <v>15449.701359999999</v>
      </c>
      <c r="JU24">
        <v>9591.0957890000009</v>
      </c>
      <c r="JV24">
        <v>15360.509819999999</v>
      </c>
      <c r="JW24">
        <v>5744</v>
      </c>
      <c r="JX24">
        <v>7356</v>
      </c>
      <c r="JY24">
        <v>5780</v>
      </c>
      <c r="JZ24">
        <v>5768</v>
      </c>
      <c r="KA24">
        <v>7062</v>
      </c>
      <c r="KB24">
        <v>7500</v>
      </c>
      <c r="KC24">
        <v>4958</v>
      </c>
      <c r="KD24">
        <v>6050</v>
      </c>
      <c r="KE24">
        <v>3956</v>
      </c>
      <c r="KF24">
        <v>5721</v>
      </c>
      <c r="KG24">
        <v>6235</v>
      </c>
      <c r="KH24">
        <v>8742</v>
      </c>
      <c r="KI24">
        <v>6258</v>
      </c>
      <c r="KJ24">
        <v>7049</v>
      </c>
      <c r="KK24">
        <v>7288</v>
      </c>
      <c r="KL24">
        <v>8678</v>
      </c>
      <c r="KM24">
        <v>5496</v>
      </c>
      <c r="KN24">
        <v>5712</v>
      </c>
      <c r="KO24">
        <v>3770</v>
      </c>
      <c r="KP24">
        <v>6403</v>
      </c>
      <c r="LK24">
        <v>3</v>
      </c>
      <c r="LM24">
        <v>3</v>
      </c>
      <c r="LN24">
        <v>3</v>
      </c>
      <c r="LQ24">
        <v>1</v>
      </c>
      <c r="LT24">
        <v>2</v>
      </c>
    </row>
    <row r="25" spans="1:333" x14ac:dyDescent="0.25">
      <c r="A25">
        <v>24</v>
      </c>
      <c r="B25" t="s">
        <v>532</v>
      </c>
      <c r="C25">
        <v>280</v>
      </c>
      <c r="D25">
        <v>3</v>
      </c>
      <c r="E25">
        <v>273</v>
      </c>
      <c r="F25">
        <v>101</v>
      </c>
      <c r="G25">
        <v>43</v>
      </c>
      <c r="H25">
        <v>17</v>
      </c>
      <c r="I25">
        <v>25</v>
      </c>
      <c r="J25">
        <v>27</v>
      </c>
      <c r="K25">
        <v>19</v>
      </c>
      <c r="L25">
        <v>54</v>
      </c>
      <c r="M25">
        <v>250</v>
      </c>
      <c r="N25">
        <v>3</v>
      </c>
      <c r="O25">
        <v>243</v>
      </c>
      <c r="P25">
        <v>95</v>
      </c>
      <c r="Q25">
        <v>35</v>
      </c>
      <c r="R25">
        <v>16</v>
      </c>
      <c r="S25">
        <v>21</v>
      </c>
      <c r="U25">
        <v>17</v>
      </c>
      <c r="V25">
        <v>46</v>
      </c>
      <c r="W25">
        <v>30</v>
      </c>
      <c r="Y25">
        <v>30</v>
      </c>
      <c r="Z25">
        <v>6</v>
      </c>
      <c r="AA25">
        <v>8</v>
      </c>
      <c r="AB25">
        <v>1</v>
      </c>
      <c r="AC25">
        <v>4</v>
      </c>
      <c r="AD25">
        <v>27</v>
      </c>
      <c r="AE25">
        <v>2</v>
      </c>
      <c r="AF25">
        <v>8</v>
      </c>
      <c r="AG25">
        <v>91</v>
      </c>
      <c r="AH25">
        <v>3</v>
      </c>
      <c r="AI25">
        <v>86</v>
      </c>
      <c r="AJ25">
        <v>36</v>
      </c>
      <c r="AK25">
        <v>18</v>
      </c>
      <c r="AL25">
        <v>7</v>
      </c>
      <c r="AM25">
        <v>16</v>
      </c>
      <c r="AN25">
        <v>17</v>
      </c>
      <c r="AO25">
        <v>6</v>
      </c>
      <c r="AP25">
        <v>43</v>
      </c>
      <c r="AQ25">
        <v>97</v>
      </c>
      <c r="AS25">
        <v>96</v>
      </c>
      <c r="AT25">
        <v>25</v>
      </c>
      <c r="AU25">
        <v>14</v>
      </c>
      <c r="AV25">
        <v>5</v>
      </c>
      <c r="AW25">
        <v>7</v>
      </c>
      <c r="AX25">
        <v>6</v>
      </c>
      <c r="AY25">
        <v>9</v>
      </c>
      <c r="AZ25">
        <v>9</v>
      </c>
      <c r="BA25">
        <v>92</v>
      </c>
      <c r="BC25">
        <v>91</v>
      </c>
      <c r="BD25">
        <v>40</v>
      </c>
      <c r="BE25">
        <v>11</v>
      </c>
      <c r="BF25">
        <v>5</v>
      </c>
      <c r="BG25">
        <v>2</v>
      </c>
      <c r="BH25">
        <v>4</v>
      </c>
      <c r="BI25">
        <v>4</v>
      </c>
      <c r="BJ25">
        <v>2</v>
      </c>
      <c r="BK25">
        <v>343</v>
      </c>
      <c r="BL25">
        <v>4</v>
      </c>
      <c r="BM25">
        <v>335</v>
      </c>
      <c r="BN25">
        <v>135</v>
      </c>
      <c r="BO25">
        <v>51</v>
      </c>
      <c r="BP25">
        <v>16</v>
      </c>
      <c r="BQ25">
        <v>50</v>
      </c>
      <c r="BR25">
        <v>36</v>
      </c>
      <c r="BS25">
        <v>18</v>
      </c>
      <c r="BT25">
        <v>86</v>
      </c>
      <c r="BU25">
        <v>80</v>
      </c>
      <c r="BV25">
        <v>3</v>
      </c>
      <c r="BW25">
        <v>77</v>
      </c>
      <c r="BX25">
        <v>26</v>
      </c>
      <c r="BY25">
        <v>11</v>
      </c>
      <c r="BZ25">
        <v>5</v>
      </c>
      <c r="CA25">
        <v>8</v>
      </c>
      <c r="CB25">
        <v>6</v>
      </c>
      <c r="CC25">
        <v>4</v>
      </c>
      <c r="CD25">
        <v>15</v>
      </c>
      <c r="CY25">
        <v>1</v>
      </c>
      <c r="DA25">
        <v>1</v>
      </c>
      <c r="DF25">
        <v>1</v>
      </c>
      <c r="DS25">
        <v>3</v>
      </c>
      <c r="DT25">
        <v>2</v>
      </c>
      <c r="DU25">
        <v>1</v>
      </c>
      <c r="EC25">
        <v>18</v>
      </c>
      <c r="ED25">
        <v>1</v>
      </c>
      <c r="EE25">
        <v>17</v>
      </c>
      <c r="EF25">
        <v>5</v>
      </c>
      <c r="EG25">
        <v>2</v>
      </c>
      <c r="EI25">
        <v>2</v>
      </c>
      <c r="EL25">
        <v>3</v>
      </c>
      <c r="EW25">
        <v>2</v>
      </c>
      <c r="EY25">
        <v>2</v>
      </c>
      <c r="EZ25">
        <v>2</v>
      </c>
      <c r="FA25">
        <v>1</v>
      </c>
      <c r="FF25">
        <v>1</v>
      </c>
      <c r="FG25">
        <v>289</v>
      </c>
      <c r="FH25">
        <v>5</v>
      </c>
      <c r="FI25">
        <v>280</v>
      </c>
      <c r="FJ25">
        <v>124</v>
      </c>
      <c r="FK25">
        <v>45</v>
      </c>
      <c r="FL25">
        <v>14</v>
      </c>
      <c r="FM25">
        <v>46</v>
      </c>
      <c r="FN25">
        <v>26</v>
      </c>
      <c r="FO25">
        <v>12</v>
      </c>
      <c r="FP25">
        <v>88</v>
      </c>
      <c r="FQ25">
        <v>497</v>
      </c>
      <c r="FR25">
        <v>8</v>
      </c>
      <c r="FS25">
        <v>478</v>
      </c>
      <c r="FT25">
        <v>216</v>
      </c>
      <c r="FU25">
        <v>85</v>
      </c>
      <c r="FV25">
        <v>26</v>
      </c>
      <c r="FW25">
        <v>84</v>
      </c>
      <c r="FX25">
        <v>50</v>
      </c>
      <c r="FY25">
        <v>24</v>
      </c>
      <c r="FZ25">
        <v>140</v>
      </c>
      <c r="GA25">
        <v>58.148893360000002</v>
      </c>
      <c r="GB25">
        <v>62.5</v>
      </c>
      <c r="GC25">
        <v>58.577405859999999</v>
      </c>
      <c r="GD25">
        <v>57.407407409999998</v>
      </c>
      <c r="GE25">
        <v>52.941176470000002</v>
      </c>
      <c r="GF25">
        <v>53.84615385</v>
      </c>
      <c r="GG25">
        <v>54.76190476</v>
      </c>
      <c r="GH25">
        <v>52</v>
      </c>
      <c r="GI25">
        <v>50</v>
      </c>
      <c r="GJ25">
        <v>62.857142860000003</v>
      </c>
      <c r="GK25">
        <v>0</v>
      </c>
      <c r="GM25">
        <v>0</v>
      </c>
      <c r="GS25">
        <v>0</v>
      </c>
      <c r="GU25">
        <v>1</v>
      </c>
      <c r="GW25">
        <v>1</v>
      </c>
      <c r="HC25">
        <v>1</v>
      </c>
      <c r="HE25">
        <v>0</v>
      </c>
      <c r="HG25">
        <v>0</v>
      </c>
      <c r="HM25">
        <v>0</v>
      </c>
      <c r="HO25">
        <v>431</v>
      </c>
      <c r="HP25">
        <v>4</v>
      </c>
      <c r="HQ25">
        <v>403</v>
      </c>
      <c r="HR25">
        <v>188</v>
      </c>
      <c r="HS25">
        <v>76</v>
      </c>
      <c r="HT25">
        <v>21</v>
      </c>
      <c r="HU25">
        <v>48</v>
      </c>
      <c r="HV25">
        <v>34</v>
      </c>
      <c r="HW25">
        <v>9</v>
      </c>
      <c r="HX25">
        <v>111</v>
      </c>
      <c r="HY25">
        <v>489</v>
      </c>
      <c r="HZ25">
        <v>5</v>
      </c>
      <c r="IA25">
        <v>457</v>
      </c>
      <c r="IB25">
        <v>212</v>
      </c>
      <c r="IC25">
        <v>88</v>
      </c>
      <c r="ID25">
        <v>24</v>
      </c>
      <c r="IE25">
        <v>57</v>
      </c>
      <c r="IF25">
        <v>40</v>
      </c>
      <c r="IG25">
        <v>13</v>
      </c>
      <c r="IH25">
        <v>127</v>
      </c>
      <c r="II25">
        <v>88.1390593</v>
      </c>
      <c r="IJ25">
        <v>80</v>
      </c>
      <c r="IK25">
        <v>88.183807439999995</v>
      </c>
      <c r="IL25">
        <v>88.679245280000004</v>
      </c>
      <c r="IM25">
        <v>86.363636360000001</v>
      </c>
      <c r="IN25">
        <v>87.5</v>
      </c>
      <c r="IO25">
        <v>84.21052632</v>
      </c>
      <c r="IP25">
        <v>85</v>
      </c>
      <c r="IQ25">
        <v>69.230769230000007</v>
      </c>
      <c r="IR25">
        <v>87.401574800000006</v>
      </c>
      <c r="IS25">
        <v>5786207.4400000004</v>
      </c>
      <c r="IT25">
        <v>39969</v>
      </c>
      <c r="IU25">
        <v>5493312.5800000001</v>
      </c>
      <c r="IV25">
        <v>2702216.32</v>
      </c>
      <c r="IW25">
        <v>951286.6</v>
      </c>
      <c r="IX25">
        <v>259492.34</v>
      </c>
      <c r="IY25">
        <v>661300.46</v>
      </c>
      <c r="IZ25">
        <v>401910.26</v>
      </c>
      <c r="JA25">
        <v>149547</v>
      </c>
      <c r="JB25">
        <v>1418765.68</v>
      </c>
      <c r="JC25">
        <v>431</v>
      </c>
      <c r="JD25">
        <v>4</v>
      </c>
      <c r="JE25">
        <v>403</v>
      </c>
      <c r="JF25">
        <v>188</v>
      </c>
      <c r="JG25">
        <v>76</v>
      </c>
      <c r="JH25">
        <v>21</v>
      </c>
      <c r="JI25">
        <v>48</v>
      </c>
      <c r="JJ25">
        <v>34</v>
      </c>
      <c r="JK25">
        <v>9</v>
      </c>
      <c r="JL25">
        <v>111</v>
      </c>
      <c r="JM25">
        <v>13425.075269999999</v>
      </c>
      <c r="JN25">
        <v>9992.25</v>
      </c>
      <c r="JO25">
        <v>13631.04859</v>
      </c>
      <c r="JP25">
        <v>14373.49106</v>
      </c>
      <c r="JQ25">
        <v>12516.92895</v>
      </c>
      <c r="JR25">
        <v>12356.7781</v>
      </c>
      <c r="JS25">
        <v>13777.092919999999</v>
      </c>
      <c r="JT25">
        <v>11820.89</v>
      </c>
      <c r="JU25">
        <v>16616.333330000001</v>
      </c>
      <c r="JV25">
        <v>12781.672790000001</v>
      </c>
      <c r="JW25">
        <v>5556</v>
      </c>
      <c r="JX25">
        <v>4826</v>
      </c>
      <c r="JY25">
        <v>5701</v>
      </c>
      <c r="JZ25">
        <v>5309</v>
      </c>
      <c r="KA25">
        <v>4709</v>
      </c>
      <c r="KB25">
        <v>6014</v>
      </c>
      <c r="KC25">
        <v>5419</v>
      </c>
      <c r="KD25">
        <v>5767</v>
      </c>
      <c r="KE25">
        <v>6344</v>
      </c>
      <c r="KF25">
        <v>5496</v>
      </c>
      <c r="KG25">
        <v>5579</v>
      </c>
      <c r="KH25">
        <v>7390</v>
      </c>
      <c r="KI25">
        <v>5607</v>
      </c>
      <c r="KJ25">
        <v>5829</v>
      </c>
      <c r="KK25">
        <v>5477</v>
      </c>
      <c r="KL25">
        <v>5477</v>
      </c>
      <c r="KM25">
        <v>5572</v>
      </c>
      <c r="KN25">
        <v>5495</v>
      </c>
      <c r="KO25">
        <v>7194</v>
      </c>
      <c r="KP25">
        <v>5484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Y27"/>
  <sheetViews>
    <sheetView workbookViewId="0">
      <selection activeCell="A6" sqref="A6:B8"/>
    </sheetView>
  </sheetViews>
  <sheetFormatPr defaultRowHeight="15" x14ac:dyDescent="0.25"/>
  <cols>
    <col min="2" max="2" width="28.140625" bestFit="1" customWidth="1"/>
    <col min="3" max="3" width="7.140625" customWidth="1"/>
    <col min="4" max="4" width="10" customWidth="1"/>
  </cols>
  <sheetData>
    <row r="1" spans="1:363" ht="47.25" customHeight="1" x14ac:dyDescent="0.25">
      <c r="A1" s="7" t="s">
        <v>542</v>
      </c>
      <c r="B1" s="8"/>
      <c r="C1" s="8"/>
      <c r="D1" s="23" t="s">
        <v>612</v>
      </c>
      <c r="E1" s="23">
        <f>Control!$B$1</f>
        <v>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" t="s">
        <v>543</v>
      </c>
      <c r="S1" s="8"/>
      <c r="T1" s="8"/>
      <c r="U1" s="8"/>
    </row>
    <row r="2" spans="1:363" x14ac:dyDescent="0.25">
      <c r="A2" s="9" t="s">
        <v>544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545</v>
      </c>
      <c r="S2" s="8"/>
      <c r="T2" s="8"/>
      <c r="U2" s="8"/>
    </row>
    <row r="3" spans="1:36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363" x14ac:dyDescent="0.25">
      <c r="A4" s="27" t="s">
        <v>546</v>
      </c>
      <c r="B4" s="2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 t="s">
        <v>547</v>
      </c>
      <c r="U4" s="8"/>
    </row>
    <row r="5" spans="1:363" x14ac:dyDescent="0.25">
      <c r="A5" s="26"/>
      <c r="B5" s="2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 t="s">
        <v>548</v>
      </c>
      <c r="U5" s="8"/>
    </row>
    <row r="6" spans="1:363" ht="45" x14ac:dyDescent="0.25">
      <c r="A6" s="28" t="s">
        <v>856</v>
      </c>
      <c r="B6" s="26"/>
      <c r="C6" s="11" t="s">
        <v>550</v>
      </c>
      <c r="D6" s="25" t="s">
        <v>551</v>
      </c>
      <c r="E6" s="26"/>
      <c r="F6" s="11" t="s">
        <v>552</v>
      </c>
      <c r="G6" s="25" t="s">
        <v>553</v>
      </c>
      <c r="H6" s="26"/>
      <c r="I6" s="25" t="s">
        <v>554</v>
      </c>
      <c r="J6" s="26"/>
      <c r="K6" s="26"/>
      <c r="L6" s="26"/>
      <c r="M6" s="26"/>
      <c r="N6" s="26"/>
      <c r="O6" s="25" t="s">
        <v>555</v>
      </c>
      <c r="P6" s="26"/>
      <c r="Q6" s="26"/>
      <c r="R6" s="26"/>
      <c r="S6" s="11" t="s">
        <v>556</v>
      </c>
      <c r="T6" s="11" t="s">
        <v>557</v>
      </c>
      <c r="U6" s="11" t="s">
        <v>558</v>
      </c>
    </row>
    <row r="7" spans="1:363" ht="57" x14ac:dyDescent="0.25">
      <c r="A7" s="26"/>
      <c r="B7" s="26"/>
      <c r="C7" s="8"/>
      <c r="D7" s="12" t="s">
        <v>559</v>
      </c>
      <c r="E7" s="12" t="s">
        <v>560</v>
      </c>
      <c r="F7" s="12" t="s">
        <v>561</v>
      </c>
      <c r="G7" s="12" t="s">
        <v>562</v>
      </c>
      <c r="H7" s="12" t="s">
        <v>563</v>
      </c>
      <c r="I7" s="12" t="s">
        <v>564</v>
      </c>
      <c r="J7" s="12" t="s">
        <v>565</v>
      </c>
      <c r="K7" s="12" t="s">
        <v>566</v>
      </c>
      <c r="L7" s="12" t="s">
        <v>567</v>
      </c>
      <c r="M7" s="12" t="s">
        <v>568</v>
      </c>
      <c r="N7" s="12" t="s">
        <v>569</v>
      </c>
      <c r="O7" s="12" t="s">
        <v>570</v>
      </c>
      <c r="P7" s="12" t="s">
        <v>571</v>
      </c>
      <c r="Q7" s="12" t="s">
        <v>572</v>
      </c>
      <c r="R7" s="12" t="s">
        <v>573</v>
      </c>
      <c r="S7" s="12" t="s">
        <v>561</v>
      </c>
      <c r="T7" s="12" t="s">
        <v>561</v>
      </c>
      <c r="U7" s="12" t="s">
        <v>561</v>
      </c>
    </row>
    <row r="8" spans="1:363" x14ac:dyDescent="0.25">
      <c r="A8" s="26"/>
      <c r="B8" s="26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  <c r="T8" s="13" t="s">
        <v>591</v>
      </c>
      <c r="U8" s="13" t="s">
        <v>592</v>
      </c>
    </row>
    <row r="9" spans="1:363" x14ac:dyDescent="0.25">
      <c r="A9" s="13" t="s">
        <v>574</v>
      </c>
      <c r="B9" s="14" t="s">
        <v>593</v>
      </c>
      <c r="C9" s="15">
        <f ca="1">OFFSET(LX_RPT_ETA9002A_BYWIB!$B$1,Control!$B$1,19*($A9-1)+C$8)</f>
        <v>24541</v>
      </c>
      <c r="D9" s="15">
        <f ca="1">OFFSET(LX_RPT_ETA9002A_BYWIB!$B$1,Control!$B$1,19*($A9-1)+D$8)</f>
        <v>5885</v>
      </c>
      <c r="E9" s="15">
        <f ca="1">OFFSET(LX_RPT_ETA9002A_BYWIB!$B$1,Control!$B$1,19*($A9-1)+E$8)</f>
        <v>18656</v>
      </c>
      <c r="F9" s="15">
        <f ca="1">OFFSET(LX_RPT_ETA9002A_BYWIB!$B$1,Control!$B$1,19*($A9-1)+F$8)</f>
        <v>8929</v>
      </c>
      <c r="G9" s="15">
        <f ca="1">OFFSET(LX_RPT_ETA9002A_BYWIB!$B$1,Control!$B$1,19*($A9-1)+G$8)</f>
        <v>1574</v>
      </c>
      <c r="H9" s="15">
        <f ca="1">OFFSET(LX_RPT_ETA9002A_BYWIB!$B$1,Control!$B$1,19*($A9-1)+H$8)</f>
        <v>22109</v>
      </c>
      <c r="I9" s="15">
        <f ca="1">OFFSET(LX_RPT_ETA9002A_BYWIB!$B$1,Control!$B$1,19*($A9-1)+I$8)</f>
        <v>332</v>
      </c>
      <c r="J9" s="15">
        <f ca="1">OFFSET(LX_RPT_ETA9002A_BYWIB!$B$1,Control!$B$1,19*($A9-1)+J$8)</f>
        <v>294</v>
      </c>
      <c r="K9" s="15">
        <f ca="1">OFFSET(LX_RPT_ETA9002A_BYWIB!$B$1,Control!$B$1,19*($A9-1)+K$8)</f>
        <v>14321</v>
      </c>
      <c r="L9" s="15">
        <f ca="1">OFFSET(LX_RPT_ETA9002A_BYWIB!$B$1,Control!$B$1,19*($A9-1)+L$8)</f>
        <v>77</v>
      </c>
      <c r="M9" s="15">
        <f ca="1">OFFSET(LX_RPT_ETA9002A_BYWIB!$B$1,Control!$B$1,19*($A9-1)+M$8)</f>
        <v>8529</v>
      </c>
      <c r="N9" s="15">
        <f ca="1">OFFSET(LX_RPT_ETA9002A_BYWIB!$B$1,Control!$B$1,19*($A9-1)+N$8)</f>
        <v>463</v>
      </c>
      <c r="O9" s="15">
        <f ca="1">OFFSET(LX_RPT_ETA9002A_BYWIB!$B$1,Control!$B$1,19*($A9-1)+O$8)</f>
        <v>4978</v>
      </c>
      <c r="P9" s="15">
        <f ca="1">OFFSET(LX_RPT_ETA9002A_BYWIB!$B$1,Control!$B$1,19*($A9-1)+P$8)</f>
        <v>2727</v>
      </c>
      <c r="Q9" s="15">
        <f ca="1">OFFSET(LX_RPT_ETA9002A_BYWIB!$B$1,Control!$B$1,19*($A9-1)+Q$8)</f>
        <v>13288</v>
      </c>
      <c r="R9" s="15">
        <f ca="1">OFFSET(LX_RPT_ETA9002A_BYWIB!$B$1,Control!$B$1,19*($A9-1)+R$8)</f>
        <v>7801</v>
      </c>
      <c r="S9" s="15">
        <f ca="1">OFFSET(LX_RPT_ETA9002A_BYWIB!$B$1,Control!$B$1,19*($A9-1)+S$8)</f>
        <v>902</v>
      </c>
      <c r="T9" s="15">
        <f ca="1">OFFSET(LX_RPT_ETA9002A_BYWIB!$B$1,Control!$B$1,19*($A9-1)+T$8)</f>
        <v>79</v>
      </c>
      <c r="U9" s="15">
        <f ca="1">OFFSET(LX_RPT_ETA9002A_BYWIB!$B$1,Control!$B$1,19*($A9-1)+U$8)</f>
        <v>3337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</row>
    <row r="10" spans="1:363" x14ac:dyDescent="0.25">
      <c r="A10" s="13" t="s">
        <v>575</v>
      </c>
      <c r="B10" s="14" t="s">
        <v>594</v>
      </c>
      <c r="C10" s="15">
        <f ca="1">OFFSET(LX_RPT_ETA9002A_BYWIB!$B$1,Control!$B$1,19*($A10-1)+C$8)</f>
        <v>1333</v>
      </c>
      <c r="D10" s="15">
        <f ca="1">OFFSET(LX_RPT_ETA9002A_BYWIB!$B$1,Control!$B$1,19*($A10-1)+D$8)</f>
        <v>333</v>
      </c>
      <c r="E10" s="15">
        <f ca="1">OFFSET(LX_RPT_ETA9002A_BYWIB!$B$1,Control!$B$1,19*($A10-1)+E$8)</f>
        <v>1000</v>
      </c>
      <c r="F10" s="15">
        <f ca="1">OFFSET(LX_RPT_ETA9002A_BYWIB!$B$1,Control!$B$1,19*($A10-1)+F$8)</f>
        <v>492</v>
      </c>
      <c r="G10" s="15">
        <f ca="1">OFFSET(LX_RPT_ETA9002A_BYWIB!$B$1,Control!$B$1,19*($A10-1)+G$8)</f>
        <v>83</v>
      </c>
      <c r="H10" s="15">
        <f ca="1">OFFSET(LX_RPT_ETA9002A_BYWIB!$B$1,Control!$B$1,19*($A10-1)+H$8)</f>
        <v>1213</v>
      </c>
      <c r="I10" s="15">
        <f ca="1">OFFSET(LX_RPT_ETA9002A_BYWIB!$B$1,Control!$B$1,19*($A10-1)+I$8)</f>
        <v>39</v>
      </c>
      <c r="J10" s="15">
        <f ca="1">OFFSET(LX_RPT_ETA9002A_BYWIB!$B$1,Control!$B$1,19*($A10-1)+J$8)</f>
        <v>12</v>
      </c>
      <c r="K10" s="15">
        <f ca="1">OFFSET(LX_RPT_ETA9002A_BYWIB!$B$1,Control!$B$1,19*($A10-1)+K$8)</f>
        <v>656</v>
      </c>
      <c r="L10" s="15">
        <f ca="1">OFFSET(LX_RPT_ETA9002A_BYWIB!$B$1,Control!$B$1,19*($A10-1)+L$8)</f>
        <v>5</v>
      </c>
      <c r="M10" s="15">
        <f ca="1">OFFSET(LX_RPT_ETA9002A_BYWIB!$B$1,Control!$B$1,19*($A10-1)+M$8)</f>
        <v>597</v>
      </c>
      <c r="N10" s="15">
        <f ca="1">OFFSET(LX_RPT_ETA9002A_BYWIB!$B$1,Control!$B$1,19*($A10-1)+N$8)</f>
        <v>39</v>
      </c>
      <c r="O10" s="15">
        <f ca="1">OFFSET(LX_RPT_ETA9002A_BYWIB!$B$1,Control!$B$1,19*($A10-1)+O$8)</f>
        <v>251</v>
      </c>
      <c r="P10" s="15">
        <f ca="1">OFFSET(LX_RPT_ETA9002A_BYWIB!$B$1,Control!$B$1,19*($A10-1)+P$8)</f>
        <v>26</v>
      </c>
      <c r="Q10" s="15">
        <f ca="1">OFFSET(LX_RPT_ETA9002A_BYWIB!$B$1,Control!$B$1,19*($A10-1)+Q$8)</f>
        <v>747</v>
      </c>
      <c r="R10" s="15">
        <f ca="1">OFFSET(LX_RPT_ETA9002A_BYWIB!$B$1,Control!$B$1,19*($A10-1)+R$8)</f>
        <v>558</v>
      </c>
      <c r="S10" s="15">
        <f ca="1">OFFSET(LX_RPT_ETA9002A_BYWIB!$B$1,Control!$B$1,19*($A10-1)+S$8)</f>
        <v>182</v>
      </c>
      <c r="T10" s="15">
        <f ca="1">OFFSET(LX_RPT_ETA9002A_BYWIB!$B$1,Control!$B$1,19*($A10-1)+T$8)</f>
        <v>1</v>
      </c>
      <c r="U10" s="15">
        <f ca="1">OFFSET(LX_RPT_ETA9002A_BYWIB!$B$1,Control!$B$1,19*($A10-1)+U$8)</f>
        <v>276</v>
      </c>
    </row>
    <row r="11" spans="1:363" x14ac:dyDescent="0.25">
      <c r="A11" s="13" t="s">
        <v>576</v>
      </c>
      <c r="B11" s="14" t="s">
        <v>595</v>
      </c>
      <c r="C11" s="15">
        <f ca="1">OFFSET(LX_RPT_ETA9002A_BYWIB!$B$1,Control!$B$1,19*($A11-1)+C$8)</f>
        <v>128</v>
      </c>
      <c r="D11" s="15">
        <f ca="1">OFFSET(LX_RPT_ETA9002A_BYWIB!$B$1,Control!$B$1,19*($A11-1)+D$8)</f>
        <v>25</v>
      </c>
      <c r="E11" s="15">
        <f ca="1">OFFSET(LX_RPT_ETA9002A_BYWIB!$B$1,Control!$B$1,19*($A11-1)+E$8)</f>
        <v>103</v>
      </c>
      <c r="F11" s="15">
        <f ca="1">OFFSET(LX_RPT_ETA9002A_BYWIB!$B$1,Control!$B$1,19*($A11-1)+F$8)</f>
        <v>52</v>
      </c>
      <c r="G11" s="15">
        <f ca="1">OFFSET(LX_RPT_ETA9002A_BYWIB!$B$1,Control!$B$1,19*($A11-1)+G$8)</f>
        <v>10</v>
      </c>
      <c r="H11" s="15">
        <f ca="1">OFFSET(LX_RPT_ETA9002A_BYWIB!$B$1,Control!$B$1,19*($A11-1)+H$8)</f>
        <v>114</v>
      </c>
      <c r="I11" s="15">
        <f ca="1">OFFSET(LX_RPT_ETA9002A_BYWIB!$B$1,Control!$B$1,19*($A11-1)+I$8)</f>
        <v>5</v>
      </c>
      <c r="J11" s="15">
        <f ca="1">OFFSET(LX_RPT_ETA9002A_BYWIB!$B$1,Control!$B$1,19*($A11-1)+J$8)</f>
        <v>3</v>
      </c>
      <c r="K11" s="15">
        <f ca="1">OFFSET(LX_RPT_ETA9002A_BYWIB!$B$1,Control!$B$1,19*($A11-1)+K$8)</f>
        <v>62</v>
      </c>
      <c r="L11" s="15">
        <f ca="1">OFFSET(LX_RPT_ETA9002A_BYWIB!$B$1,Control!$B$1,19*($A11-1)+L$8)</f>
        <v>0</v>
      </c>
      <c r="M11" s="15">
        <f ca="1">OFFSET(LX_RPT_ETA9002A_BYWIB!$B$1,Control!$B$1,19*($A11-1)+M$8)</f>
        <v>60</v>
      </c>
      <c r="N11" s="15">
        <f ca="1">OFFSET(LX_RPT_ETA9002A_BYWIB!$B$1,Control!$B$1,19*($A11-1)+N$8)</f>
        <v>7</v>
      </c>
      <c r="O11" s="15">
        <f ca="1">OFFSET(LX_RPT_ETA9002A_BYWIB!$B$1,Control!$B$1,19*($A11-1)+O$8)</f>
        <v>47</v>
      </c>
      <c r="P11" s="15">
        <f ca="1">OFFSET(LX_RPT_ETA9002A_BYWIB!$B$1,Control!$B$1,19*($A11-1)+P$8)</f>
        <v>1</v>
      </c>
      <c r="Q11" s="15">
        <f ca="1">OFFSET(LX_RPT_ETA9002A_BYWIB!$B$1,Control!$B$1,19*($A11-1)+Q$8)</f>
        <v>83</v>
      </c>
      <c r="R11" s="15">
        <f ca="1">OFFSET(LX_RPT_ETA9002A_BYWIB!$B$1,Control!$B$1,19*($A11-1)+R$8)</f>
        <v>44</v>
      </c>
      <c r="S11" s="15">
        <f ca="1">OFFSET(LX_RPT_ETA9002A_BYWIB!$B$1,Control!$B$1,19*($A11-1)+S$8)</f>
        <v>17</v>
      </c>
      <c r="T11" s="15">
        <f ca="1">OFFSET(LX_RPT_ETA9002A_BYWIB!$B$1,Control!$B$1,19*($A11-1)+T$8)</f>
        <v>0</v>
      </c>
      <c r="U11" s="15">
        <f ca="1">OFFSET(LX_RPT_ETA9002A_BYWIB!$B$1,Control!$B$1,19*($A11-1)+U$8)</f>
        <v>59</v>
      </c>
    </row>
    <row r="12" spans="1:363" x14ac:dyDescent="0.25">
      <c r="A12" s="13" t="s">
        <v>577</v>
      </c>
      <c r="B12" s="14" t="s">
        <v>596</v>
      </c>
      <c r="C12" s="15">
        <f ca="1">OFFSET(LX_RPT_ETA9002A_BYWIB!$B$1,Control!$B$1,19*($A12-1)+C$8)</f>
        <v>79</v>
      </c>
      <c r="D12" s="15">
        <f ca="1">OFFSET(LX_RPT_ETA9002A_BYWIB!$B$1,Control!$B$1,19*($A12-1)+D$8)</f>
        <v>11</v>
      </c>
      <c r="E12" s="15">
        <f ca="1">OFFSET(LX_RPT_ETA9002A_BYWIB!$B$1,Control!$B$1,19*($A12-1)+E$8)</f>
        <v>68</v>
      </c>
      <c r="F12" s="15">
        <f ca="1">OFFSET(LX_RPT_ETA9002A_BYWIB!$B$1,Control!$B$1,19*($A12-1)+F$8)</f>
        <v>20</v>
      </c>
      <c r="G12" s="15">
        <f ca="1">OFFSET(LX_RPT_ETA9002A_BYWIB!$B$1,Control!$B$1,19*($A12-1)+G$8)</f>
        <v>28</v>
      </c>
      <c r="H12" s="15">
        <f ca="1">OFFSET(LX_RPT_ETA9002A_BYWIB!$B$1,Control!$B$1,19*($A12-1)+H$8)</f>
        <v>50</v>
      </c>
      <c r="I12" s="15">
        <f ca="1">OFFSET(LX_RPT_ETA9002A_BYWIB!$B$1,Control!$B$1,19*($A12-1)+I$8)</f>
        <v>1</v>
      </c>
      <c r="J12" s="15">
        <f ca="1">OFFSET(LX_RPT_ETA9002A_BYWIB!$B$1,Control!$B$1,19*($A12-1)+J$8)</f>
        <v>4</v>
      </c>
      <c r="K12" s="15">
        <f ca="1">OFFSET(LX_RPT_ETA9002A_BYWIB!$B$1,Control!$B$1,19*($A12-1)+K$8)</f>
        <v>47</v>
      </c>
      <c r="L12" s="15">
        <f ca="1">OFFSET(LX_RPT_ETA9002A_BYWIB!$B$1,Control!$B$1,19*($A12-1)+L$8)</f>
        <v>0</v>
      </c>
      <c r="M12" s="15">
        <f ca="1">OFFSET(LX_RPT_ETA9002A_BYWIB!$B$1,Control!$B$1,19*($A12-1)+M$8)</f>
        <v>9</v>
      </c>
      <c r="N12" s="15">
        <f ca="1">OFFSET(LX_RPT_ETA9002A_BYWIB!$B$1,Control!$B$1,19*($A12-1)+N$8)</f>
        <v>2</v>
      </c>
      <c r="O12" s="15">
        <f ca="1">OFFSET(LX_RPT_ETA9002A_BYWIB!$B$1,Control!$B$1,19*($A12-1)+O$8)</f>
        <v>4</v>
      </c>
      <c r="P12" s="15">
        <f ca="1">OFFSET(LX_RPT_ETA9002A_BYWIB!$B$1,Control!$B$1,19*($A12-1)+P$8)</f>
        <v>35</v>
      </c>
      <c r="Q12" s="15">
        <f ca="1">OFFSET(LX_RPT_ETA9002A_BYWIB!$B$1,Control!$B$1,19*($A12-1)+Q$8)</f>
        <v>43</v>
      </c>
      <c r="R12" s="15">
        <f ca="1">OFFSET(LX_RPT_ETA9002A_BYWIB!$B$1,Control!$B$1,19*($A12-1)+R$8)</f>
        <v>1</v>
      </c>
      <c r="S12" s="15">
        <f ca="1">OFFSET(LX_RPT_ETA9002A_BYWIB!$B$1,Control!$B$1,19*($A12-1)+S$8)</f>
        <v>0</v>
      </c>
      <c r="T12" s="18"/>
      <c r="U12" s="15">
        <f ca="1">OFFSET(LX_RPT_ETA9002A_BYWIB!$B$1,Control!$B$1,19*($A12-1)+U$8)</f>
        <v>5</v>
      </c>
      <c r="V12" s="15"/>
    </row>
    <row r="13" spans="1:363" x14ac:dyDescent="0.25">
      <c r="A13" s="13" t="s">
        <v>578</v>
      </c>
      <c r="B13" s="14" t="s">
        <v>597</v>
      </c>
      <c r="C13" s="15">
        <f ca="1">OFFSET(LX_RPT_ETA9002A_BYWIB!$B$1,Control!$B$1,19*($A13-1)+C$8)</f>
        <v>0</v>
      </c>
      <c r="D13" s="15">
        <f ca="1">OFFSET(LX_RPT_ETA9002A_BYWIB!$B$1,Control!$B$1,19*($A13-1)+D$8)</f>
        <v>0</v>
      </c>
      <c r="E13" s="15">
        <f ca="1">OFFSET(LX_RPT_ETA9002A_BYWIB!$B$1,Control!$B$1,19*($A13-1)+E$8)</f>
        <v>0</v>
      </c>
      <c r="F13" s="15">
        <f ca="1">OFFSET(LX_RPT_ETA9002A_BYWIB!$B$1,Control!$B$1,19*($A13-1)+F$8)</f>
        <v>0</v>
      </c>
      <c r="G13" s="15">
        <f ca="1">OFFSET(LX_RPT_ETA9002A_BYWIB!$B$1,Control!$B$1,19*($A13-1)+G$8)</f>
        <v>0</v>
      </c>
      <c r="H13" s="15">
        <f ca="1">OFFSET(LX_RPT_ETA9002A_BYWIB!$B$1,Control!$B$1,19*($A13-1)+H$8)</f>
        <v>0</v>
      </c>
      <c r="I13" s="15">
        <f ca="1">OFFSET(LX_RPT_ETA9002A_BYWIB!$B$1,Control!$B$1,19*($A13-1)+I$8)</f>
        <v>0</v>
      </c>
      <c r="J13" s="15">
        <f ca="1">OFFSET(LX_RPT_ETA9002A_BYWIB!$B$1,Control!$B$1,19*($A13-1)+J$8)</f>
        <v>0</v>
      </c>
      <c r="K13" s="15">
        <f ca="1">OFFSET(LX_RPT_ETA9002A_BYWIB!$B$1,Control!$B$1,19*($A13-1)+K$8)</f>
        <v>0</v>
      </c>
      <c r="L13" s="15">
        <f ca="1">OFFSET(LX_RPT_ETA9002A_BYWIB!$B$1,Control!$B$1,19*($A13-1)+L$8)</f>
        <v>0</v>
      </c>
      <c r="M13" s="15">
        <f ca="1">OFFSET(LX_RPT_ETA9002A_BYWIB!$B$1,Control!$B$1,19*($A13-1)+M$8)</f>
        <v>0</v>
      </c>
      <c r="N13" s="15">
        <f ca="1">OFFSET(LX_RPT_ETA9002A_BYWIB!$B$1,Control!$B$1,19*($A13-1)+N$8)</f>
        <v>0</v>
      </c>
      <c r="O13" s="15">
        <f ca="1">OFFSET(LX_RPT_ETA9002A_BYWIB!$B$1,Control!$B$1,19*($A13-1)+O$8)</f>
        <v>0</v>
      </c>
      <c r="P13" s="15">
        <f ca="1">OFFSET(LX_RPT_ETA9002A_BYWIB!$B$1,Control!$B$1,19*($A13-1)+P$8)</f>
        <v>0</v>
      </c>
      <c r="Q13" s="15">
        <f ca="1">OFFSET(LX_RPT_ETA9002A_BYWIB!$B$1,Control!$B$1,19*($A13-1)+Q$8)</f>
        <v>0</v>
      </c>
      <c r="R13" s="15">
        <f ca="1">OFFSET(LX_RPT_ETA9002A_BYWIB!$B$1,Control!$B$1,19*($A13-1)+R$8)</f>
        <v>0</v>
      </c>
      <c r="S13" s="15">
        <f ca="1">OFFSET(LX_RPT_ETA9002A_BYWIB!$B$1,Control!$B$1,19*($A13-1)+S$8)</f>
        <v>0</v>
      </c>
      <c r="T13" s="15">
        <f ca="1">OFFSET(LX_RPT_ETA9002A_BYWIB!$B$1,Control!$B$1,19*($A13-1)+T$8)</f>
        <v>0</v>
      </c>
      <c r="U13" s="15">
        <f ca="1">OFFSET(LX_RPT_ETA9002A_BYWIB!$B$1,Control!$B$1,19*($A13-1)+U$8)</f>
        <v>0</v>
      </c>
      <c r="V13" s="15"/>
    </row>
    <row r="14" spans="1:363" x14ac:dyDescent="0.25">
      <c r="A14" s="13" t="s">
        <v>579</v>
      </c>
      <c r="B14" s="14" t="s">
        <v>598</v>
      </c>
      <c r="C14" s="15">
        <f ca="1">OFFSET(LX_RPT_ETA9002A_BYWIB!$B$1,Control!$B$1,19*($A14-1)+C$8)</f>
        <v>11224</v>
      </c>
      <c r="D14" s="15">
        <f ca="1">OFFSET(LX_RPT_ETA9002A_BYWIB!$B$1,Control!$B$1,19*($A14-1)+D$8)</f>
        <v>2429</v>
      </c>
      <c r="E14" s="15">
        <f ca="1">OFFSET(LX_RPT_ETA9002A_BYWIB!$B$1,Control!$B$1,19*($A14-1)+E$8)</f>
        <v>8795</v>
      </c>
      <c r="F14" s="15">
        <f ca="1">OFFSET(LX_RPT_ETA9002A_BYWIB!$B$1,Control!$B$1,19*($A14-1)+F$8)</f>
        <v>3988</v>
      </c>
      <c r="G14" s="15">
        <f ca="1">OFFSET(LX_RPT_ETA9002A_BYWIB!$B$1,Control!$B$1,19*($A14-1)+G$8)</f>
        <v>740</v>
      </c>
      <c r="H14" s="15">
        <f ca="1">OFFSET(LX_RPT_ETA9002A_BYWIB!$B$1,Control!$B$1,19*($A14-1)+H$8)</f>
        <v>10121</v>
      </c>
      <c r="I14" s="15">
        <f ca="1">OFFSET(LX_RPT_ETA9002A_BYWIB!$B$1,Control!$B$1,19*($A14-1)+I$8)</f>
        <v>160</v>
      </c>
      <c r="J14" s="15">
        <f ca="1">OFFSET(LX_RPT_ETA9002A_BYWIB!$B$1,Control!$B$1,19*($A14-1)+J$8)</f>
        <v>110</v>
      </c>
      <c r="K14" s="15">
        <f ca="1">OFFSET(LX_RPT_ETA9002A_BYWIB!$B$1,Control!$B$1,19*($A14-1)+K$8)</f>
        <v>6192</v>
      </c>
      <c r="L14" s="15">
        <f ca="1">OFFSET(LX_RPT_ETA9002A_BYWIB!$B$1,Control!$B$1,19*($A14-1)+L$8)</f>
        <v>32</v>
      </c>
      <c r="M14" s="15">
        <f ca="1">OFFSET(LX_RPT_ETA9002A_BYWIB!$B$1,Control!$B$1,19*($A14-1)+M$8)</f>
        <v>4276</v>
      </c>
      <c r="N14" s="15">
        <f ca="1">OFFSET(LX_RPT_ETA9002A_BYWIB!$B$1,Control!$B$1,19*($A14-1)+N$8)</f>
        <v>209</v>
      </c>
      <c r="O14" s="15">
        <f ca="1">OFFSET(LX_RPT_ETA9002A_BYWIB!$B$1,Control!$B$1,19*($A14-1)+O$8)</f>
        <v>1812</v>
      </c>
      <c r="P14" s="15">
        <f ca="1">OFFSET(LX_RPT_ETA9002A_BYWIB!$B$1,Control!$B$1,19*($A14-1)+P$8)</f>
        <v>1449</v>
      </c>
      <c r="Q14" s="15">
        <f ca="1">OFFSET(LX_RPT_ETA9002A_BYWIB!$B$1,Control!$B$1,19*($A14-1)+Q$8)</f>
        <v>6318</v>
      </c>
      <c r="R14" s="15">
        <f ca="1">OFFSET(LX_RPT_ETA9002A_BYWIB!$B$1,Control!$B$1,19*($A14-1)+R$8)</f>
        <v>3158</v>
      </c>
      <c r="S14" s="15">
        <f ca="1">OFFSET(LX_RPT_ETA9002A_BYWIB!$B$1,Control!$B$1,19*($A14-1)+S$8)</f>
        <v>509</v>
      </c>
      <c r="T14" s="15">
        <f ca="1">OFFSET(LX_RPT_ETA9002A_BYWIB!$B$1,Control!$B$1,19*($A14-1)+T$8)</f>
        <v>44</v>
      </c>
      <c r="U14" s="15">
        <f ca="1">OFFSET(LX_RPT_ETA9002A_BYWIB!$B$1,Control!$B$1,19*($A14-1)+U$8)</f>
        <v>1588</v>
      </c>
      <c r="V14" s="15"/>
    </row>
    <row r="15" spans="1:363" x14ac:dyDescent="0.25">
      <c r="A15" s="13" t="s">
        <v>580</v>
      </c>
      <c r="B15" s="14" t="s">
        <v>599</v>
      </c>
      <c r="C15" s="15">
        <f ca="1">OFFSET(LX_RPT_ETA9002A_BYWIB!$B$1,Control!$B$1,19*($A15-1)+C$8)</f>
        <v>13317</v>
      </c>
      <c r="D15" s="15">
        <f ca="1">OFFSET(LX_RPT_ETA9002A_BYWIB!$B$1,Control!$B$1,19*($A15-1)+D$8)</f>
        <v>3456</v>
      </c>
      <c r="E15" s="15">
        <f ca="1">OFFSET(LX_RPT_ETA9002A_BYWIB!$B$1,Control!$B$1,19*($A15-1)+E$8)</f>
        <v>9861</v>
      </c>
      <c r="F15" s="15">
        <f ca="1">OFFSET(LX_RPT_ETA9002A_BYWIB!$B$1,Control!$B$1,19*($A15-1)+F$8)</f>
        <v>4941</v>
      </c>
      <c r="G15" s="15">
        <f ca="1">OFFSET(LX_RPT_ETA9002A_BYWIB!$B$1,Control!$B$1,19*($A15-1)+G$8)</f>
        <v>834</v>
      </c>
      <c r="H15" s="15">
        <f ca="1">OFFSET(LX_RPT_ETA9002A_BYWIB!$B$1,Control!$B$1,19*($A15-1)+H$8)</f>
        <v>11988</v>
      </c>
      <c r="I15" s="15">
        <f ca="1">OFFSET(LX_RPT_ETA9002A_BYWIB!$B$1,Control!$B$1,19*($A15-1)+I$8)</f>
        <v>172</v>
      </c>
      <c r="J15" s="15">
        <f ca="1">OFFSET(LX_RPT_ETA9002A_BYWIB!$B$1,Control!$B$1,19*($A15-1)+J$8)</f>
        <v>184</v>
      </c>
      <c r="K15" s="15">
        <f ca="1">OFFSET(LX_RPT_ETA9002A_BYWIB!$B$1,Control!$B$1,19*($A15-1)+K$8)</f>
        <v>8129</v>
      </c>
      <c r="L15" s="15">
        <f ca="1">OFFSET(LX_RPT_ETA9002A_BYWIB!$B$1,Control!$B$1,19*($A15-1)+L$8)</f>
        <v>45</v>
      </c>
      <c r="M15" s="15">
        <f ca="1">OFFSET(LX_RPT_ETA9002A_BYWIB!$B$1,Control!$B$1,19*($A15-1)+M$8)</f>
        <v>4253</v>
      </c>
      <c r="N15" s="15">
        <f ca="1">OFFSET(LX_RPT_ETA9002A_BYWIB!$B$1,Control!$B$1,19*($A15-1)+N$8)</f>
        <v>254</v>
      </c>
      <c r="O15" s="15">
        <f ca="1">OFFSET(LX_RPT_ETA9002A_BYWIB!$B$1,Control!$B$1,19*($A15-1)+O$8)</f>
        <v>3166</v>
      </c>
      <c r="P15" s="15">
        <f ca="1">OFFSET(LX_RPT_ETA9002A_BYWIB!$B$1,Control!$B$1,19*($A15-1)+P$8)</f>
        <v>1278</v>
      </c>
      <c r="Q15" s="15">
        <f ca="1">OFFSET(LX_RPT_ETA9002A_BYWIB!$B$1,Control!$B$1,19*($A15-1)+Q$8)</f>
        <v>6970</v>
      </c>
      <c r="R15" s="15">
        <f ca="1">OFFSET(LX_RPT_ETA9002A_BYWIB!$B$1,Control!$B$1,19*($A15-1)+R$8)</f>
        <v>4643</v>
      </c>
      <c r="S15" s="15">
        <f ca="1">OFFSET(LX_RPT_ETA9002A_BYWIB!$B$1,Control!$B$1,19*($A15-1)+S$8)</f>
        <v>393</v>
      </c>
      <c r="T15" s="15">
        <f ca="1">OFFSET(LX_RPT_ETA9002A_BYWIB!$B$1,Control!$B$1,19*($A15-1)+T$8)</f>
        <v>35</v>
      </c>
      <c r="U15" s="15">
        <f ca="1">OFFSET(LX_RPT_ETA9002A_BYWIB!$B$1,Control!$B$1,19*($A15-1)+U$8)</f>
        <v>1749</v>
      </c>
      <c r="V15" s="15"/>
    </row>
    <row r="16" spans="1:363" x14ac:dyDescent="0.25">
      <c r="A16" s="13" t="s">
        <v>581</v>
      </c>
      <c r="B16" s="14" t="s">
        <v>600</v>
      </c>
      <c r="C16" s="15">
        <f ca="1">OFFSET(LX_RPT_ETA9002A_BYWIB!$B$1,Control!$B$1,19*($A16-1)+C$8)</f>
        <v>322</v>
      </c>
      <c r="D16" s="15">
        <f ca="1">OFFSET(LX_RPT_ETA9002A_BYWIB!$B$1,Control!$B$1,19*($A16-1)+D$8)</f>
        <v>20</v>
      </c>
      <c r="E16" s="15">
        <f ca="1">OFFSET(LX_RPT_ETA9002A_BYWIB!$B$1,Control!$B$1,19*($A16-1)+E$8)</f>
        <v>302</v>
      </c>
      <c r="F16" s="15">
        <f ca="1">OFFSET(LX_RPT_ETA9002A_BYWIB!$B$1,Control!$B$1,19*($A16-1)+F$8)</f>
        <v>8</v>
      </c>
      <c r="G16" s="15">
        <f ca="1">OFFSET(LX_RPT_ETA9002A_BYWIB!$B$1,Control!$B$1,19*($A16-1)+G$8)</f>
        <v>18</v>
      </c>
      <c r="H16" s="15">
        <f ca="1">OFFSET(LX_RPT_ETA9002A_BYWIB!$B$1,Control!$B$1,19*($A16-1)+H$8)</f>
        <v>267</v>
      </c>
      <c r="I16" s="15">
        <f ca="1">OFFSET(LX_RPT_ETA9002A_BYWIB!$B$1,Control!$B$1,19*($A16-1)+I$8)</f>
        <v>7</v>
      </c>
      <c r="J16" s="15">
        <f ca="1">OFFSET(LX_RPT_ETA9002A_BYWIB!$B$1,Control!$B$1,19*($A16-1)+J$8)</f>
        <v>3</v>
      </c>
      <c r="K16" s="15">
        <f ca="1">OFFSET(LX_RPT_ETA9002A_BYWIB!$B$1,Control!$B$1,19*($A16-1)+K$8)</f>
        <v>226</v>
      </c>
      <c r="L16" s="15">
        <f ca="1">OFFSET(LX_RPT_ETA9002A_BYWIB!$B$1,Control!$B$1,19*($A16-1)+L$8)</f>
        <v>1</v>
      </c>
      <c r="M16" s="15">
        <f ca="1">OFFSET(LX_RPT_ETA9002A_BYWIB!$B$1,Control!$B$1,19*($A16-1)+M$8)</f>
        <v>76</v>
      </c>
      <c r="N16" s="15">
        <f ca="1">OFFSET(LX_RPT_ETA9002A_BYWIB!$B$1,Control!$B$1,19*($A16-1)+N$8)</f>
        <v>10</v>
      </c>
      <c r="O16" s="15">
        <f ca="1">OFFSET(LX_RPT_ETA9002A_BYWIB!$B$1,Control!$B$1,19*($A16-1)+O$8)</f>
        <v>215</v>
      </c>
      <c r="P16" s="15">
        <f ca="1">OFFSET(LX_RPT_ETA9002A_BYWIB!$B$1,Control!$B$1,19*($A16-1)+P$8)</f>
        <v>83</v>
      </c>
      <c r="Q16" s="15">
        <f ca="1">OFFSET(LX_RPT_ETA9002A_BYWIB!$B$1,Control!$B$1,19*($A16-1)+Q$8)</f>
        <v>35</v>
      </c>
      <c r="R16" s="15">
        <f ca="1">OFFSET(LX_RPT_ETA9002A_BYWIB!$B$1,Control!$B$1,19*($A16-1)+R$8)</f>
        <v>0</v>
      </c>
      <c r="S16" s="15">
        <f ca="1">OFFSET(LX_RPT_ETA9002A_BYWIB!$B$1,Control!$B$1,19*($A16-1)+S$8)</f>
        <v>10</v>
      </c>
      <c r="T16" s="15">
        <f ca="1">OFFSET(LX_RPT_ETA9002A_BYWIB!$B$1,Control!$B$1,19*($A16-1)+T$8)</f>
        <v>1</v>
      </c>
      <c r="U16" s="15">
        <f ca="1">OFFSET(LX_RPT_ETA9002A_BYWIB!$B$1,Control!$B$1,19*($A16-1)+U$8)</f>
        <v>2</v>
      </c>
      <c r="V16" s="15"/>
    </row>
    <row r="17" spans="1:22" x14ac:dyDescent="0.25">
      <c r="A17" s="13" t="s">
        <v>582</v>
      </c>
      <c r="B17" s="14" t="s">
        <v>601</v>
      </c>
      <c r="C17" s="15">
        <f ca="1">OFFSET(LX_RPT_ETA9002A_BYWIB!$B$1,Control!$B$1,19*($A17-1)+C$8)</f>
        <v>24219</v>
      </c>
      <c r="D17" s="15">
        <f ca="1">OFFSET(LX_RPT_ETA9002A_BYWIB!$B$1,Control!$B$1,19*($A17-1)+D$8)</f>
        <v>5865</v>
      </c>
      <c r="E17" s="15">
        <f ca="1">OFFSET(LX_RPT_ETA9002A_BYWIB!$B$1,Control!$B$1,19*($A17-1)+E$8)</f>
        <v>18354</v>
      </c>
      <c r="F17" s="15">
        <f ca="1">OFFSET(LX_RPT_ETA9002A_BYWIB!$B$1,Control!$B$1,19*($A17-1)+F$8)</f>
        <v>8921</v>
      </c>
      <c r="G17" s="15">
        <f ca="1">OFFSET(LX_RPT_ETA9002A_BYWIB!$B$1,Control!$B$1,19*($A17-1)+G$8)</f>
        <v>1556</v>
      </c>
      <c r="H17" s="15">
        <f ca="1">OFFSET(LX_RPT_ETA9002A_BYWIB!$B$1,Control!$B$1,19*($A17-1)+H$8)</f>
        <v>21842</v>
      </c>
      <c r="I17" s="15">
        <f ca="1">OFFSET(LX_RPT_ETA9002A_BYWIB!$B$1,Control!$B$1,19*($A17-1)+I$8)</f>
        <v>325</v>
      </c>
      <c r="J17" s="15">
        <f ca="1">OFFSET(LX_RPT_ETA9002A_BYWIB!$B$1,Control!$B$1,19*($A17-1)+J$8)</f>
        <v>291</v>
      </c>
      <c r="K17" s="15">
        <f ca="1">OFFSET(LX_RPT_ETA9002A_BYWIB!$B$1,Control!$B$1,19*($A17-1)+K$8)</f>
        <v>14095</v>
      </c>
      <c r="L17" s="15">
        <f ca="1">OFFSET(LX_RPT_ETA9002A_BYWIB!$B$1,Control!$B$1,19*($A17-1)+L$8)</f>
        <v>76</v>
      </c>
      <c r="M17" s="15">
        <f ca="1">OFFSET(LX_RPT_ETA9002A_BYWIB!$B$1,Control!$B$1,19*($A17-1)+M$8)</f>
        <v>8453</v>
      </c>
      <c r="N17" s="15">
        <f ca="1">OFFSET(LX_RPT_ETA9002A_BYWIB!$B$1,Control!$B$1,19*($A17-1)+N$8)</f>
        <v>453</v>
      </c>
      <c r="O17" s="15">
        <f ca="1">OFFSET(LX_RPT_ETA9002A_BYWIB!$B$1,Control!$B$1,19*($A17-1)+O$8)</f>
        <v>4763</v>
      </c>
      <c r="P17" s="15">
        <f ca="1">OFFSET(LX_RPT_ETA9002A_BYWIB!$B$1,Control!$B$1,19*($A17-1)+P$8)</f>
        <v>2644</v>
      </c>
      <c r="Q17" s="15">
        <f ca="1">OFFSET(LX_RPT_ETA9002A_BYWIB!$B$1,Control!$B$1,19*($A17-1)+Q$8)</f>
        <v>13253</v>
      </c>
      <c r="R17" s="15">
        <f ca="1">OFFSET(LX_RPT_ETA9002A_BYWIB!$B$1,Control!$B$1,19*($A17-1)+R$8)</f>
        <v>7801</v>
      </c>
      <c r="S17" s="15">
        <f ca="1">OFFSET(LX_RPT_ETA9002A_BYWIB!$B$1,Control!$B$1,19*($A17-1)+S$8)</f>
        <v>892</v>
      </c>
      <c r="T17" s="15">
        <f ca="1">OFFSET(LX_RPT_ETA9002A_BYWIB!$B$1,Control!$B$1,19*($A17-1)+T$8)</f>
        <v>78</v>
      </c>
      <c r="U17" s="15">
        <f ca="1">OFFSET(LX_RPT_ETA9002A_BYWIB!$B$1,Control!$B$1,19*($A17-1)+U$8)</f>
        <v>3335</v>
      </c>
      <c r="V17" s="15"/>
    </row>
    <row r="18" spans="1:22" x14ac:dyDescent="0.25">
      <c r="A18" s="13" t="s">
        <v>583</v>
      </c>
      <c r="B18" s="14" t="s">
        <v>602</v>
      </c>
      <c r="C18" s="15">
        <f ca="1">OFFSET(LX_RPT_ETA9002A_BYWIB!$B$1,Control!$B$1,19*($A18-1)+C$8)</f>
        <v>18044</v>
      </c>
      <c r="D18" s="15">
        <f ca="1">OFFSET(LX_RPT_ETA9002A_BYWIB!$B$1,Control!$B$1,19*($A18-1)+D$8)</f>
        <v>4523</v>
      </c>
      <c r="E18" s="15">
        <f ca="1">OFFSET(LX_RPT_ETA9002A_BYWIB!$B$1,Control!$B$1,19*($A18-1)+E$8)</f>
        <v>13521</v>
      </c>
      <c r="F18" s="15">
        <f ca="1">OFFSET(LX_RPT_ETA9002A_BYWIB!$B$1,Control!$B$1,19*($A18-1)+F$8)</f>
        <v>6087</v>
      </c>
      <c r="G18" s="15">
        <f ca="1">OFFSET(LX_RPT_ETA9002A_BYWIB!$B$1,Control!$B$1,19*($A18-1)+G$8)</f>
        <v>1141</v>
      </c>
      <c r="H18" s="15">
        <f ca="1">OFFSET(LX_RPT_ETA9002A_BYWIB!$B$1,Control!$B$1,19*($A18-1)+H$8)</f>
        <v>16251</v>
      </c>
      <c r="I18" s="15">
        <f ca="1">OFFSET(LX_RPT_ETA9002A_BYWIB!$B$1,Control!$B$1,19*($A18-1)+I$8)</f>
        <v>241</v>
      </c>
      <c r="J18" s="15">
        <f ca="1">OFFSET(LX_RPT_ETA9002A_BYWIB!$B$1,Control!$B$1,19*($A18-1)+J$8)</f>
        <v>240</v>
      </c>
      <c r="K18" s="15">
        <f ca="1">OFFSET(LX_RPT_ETA9002A_BYWIB!$B$1,Control!$B$1,19*($A18-1)+K$8)</f>
        <v>11443</v>
      </c>
      <c r="L18" s="15">
        <f ca="1">OFFSET(LX_RPT_ETA9002A_BYWIB!$B$1,Control!$B$1,19*($A18-1)+L$8)</f>
        <v>68</v>
      </c>
      <c r="M18" s="15">
        <f ca="1">OFFSET(LX_RPT_ETA9002A_BYWIB!$B$1,Control!$B$1,19*($A18-1)+M$8)</f>
        <v>5336</v>
      </c>
      <c r="N18" s="15">
        <f ca="1">OFFSET(LX_RPT_ETA9002A_BYWIB!$B$1,Control!$B$1,19*($A18-1)+N$8)</f>
        <v>377</v>
      </c>
      <c r="O18" s="15">
        <f ca="1">OFFSET(LX_RPT_ETA9002A_BYWIB!$B$1,Control!$B$1,19*($A18-1)+O$8)</f>
        <v>4392</v>
      </c>
      <c r="P18" s="15">
        <f ca="1">OFFSET(LX_RPT_ETA9002A_BYWIB!$B$1,Control!$B$1,19*($A18-1)+P$8)</f>
        <v>1964</v>
      </c>
      <c r="Q18" s="15">
        <f ca="1">OFFSET(LX_RPT_ETA9002A_BYWIB!$B$1,Control!$B$1,19*($A18-1)+Q$8)</f>
        <v>10220</v>
      </c>
      <c r="R18" s="15">
        <f ca="1">OFFSET(LX_RPT_ETA9002A_BYWIB!$B$1,Control!$B$1,19*($A18-1)+R$8)</f>
        <v>5367</v>
      </c>
      <c r="S18" s="15">
        <f ca="1">OFFSET(LX_RPT_ETA9002A_BYWIB!$B$1,Control!$B$1,19*($A18-1)+S$8)</f>
        <v>496</v>
      </c>
      <c r="T18" s="15">
        <f ca="1">OFFSET(LX_RPT_ETA9002A_BYWIB!$B$1,Control!$B$1,19*($A18-1)+T$8)</f>
        <v>57</v>
      </c>
      <c r="U18" s="15">
        <f ca="1">OFFSET(LX_RPT_ETA9002A_BYWIB!$B$1,Control!$B$1,19*($A18-1)+U$8)</f>
        <v>2126</v>
      </c>
      <c r="V18" s="15"/>
    </row>
    <row r="19" spans="1:22" x14ac:dyDescent="0.25">
      <c r="A19" s="13" t="s">
        <v>584</v>
      </c>
      <c r="B19" s="14" t="s">
        <v>603</v>
      </c>
      <c r="C19" s="15">
        <f ca="1">OFFSET(LX_RPT_ETA9002A_BYWIB!$B$1,Control!$B$1,19*($A19-1)+C$8)</f>
        <v>3674</v>
      </c>
      <c r="D19" s="15">
        <f ca="1">OFFSET(LX_RPT_ETA9002A_BYWIB!$B$1,Control!$B$1,19*($A19-1)+D$8)</f>
        <v>850</v>
      </c>
      <c r="E19" s="15">
        <f ca="1">OFFSET(LX_RPT_ETA9002A_BYWIB!$B$1,Control!$B$1,19*($A19-1)+E$8)</f>
        <v>2824</v>
      </c>
      <c r="F19" s="15">
        <f ca="1">OFFSET(LX_RPT_ETA9002A_BYWIB!$B$1,Control!$B$1,19*($A19-1)+F$8)</f>
        <v>1619</v>
      </c>
      <c r="G19" s="15">
        <f ca="1">OFFSET(LX_RPT_ETA9002A_BYWIB!$B$1,Control!$B$1,19*($A19-1)+G$8)</f>
        <v>239</v>
      </c>
      <c r="H19" s="15">
        <f ca="1">OFFSET(LX_RPT_ETA9002A_BYWIB!$B$1,Control!$B$1,19*($A19-1)+H$8)</f>
        <v>3338</v>
      </c>
      <c r="I19" s="15">
        <f ca="1">OFFSET(LX_RPT_ETA9002A_BYWIB!$B$1,Control!$B$1,19*($A19-1)+I$8)</f>
        <v>48</v>
      </c>
      <c r="J19" s="15">
        <f ca="1">OFFSET(LX_RPT_ETA9002A_BYWIB!$B$1,Control!$B$1,19*($A19-1)+J$8)</f>
        <v>33</v>
      </c>
      <c r="K19" s="15">
        <f ca="1">OFFSET(LX_RPT_ETA9002A_BYWIB!$B$1,Control!$B$1,19*($A19-1)+K$8)</f>
        <v>1747</v>
      </c>
      <c r="L19" s="15">
        <f ca="1">OFFSET(LX_RPT_ETA9002A_BYWIB!$B$1,Control!$B$1,19*($A19-1)+L$8)</f>
        <v>5</v>
      </c>
      <c r="M19" s="15">
        <f ca="1">OFFSET(LX_RPT_ETA9002A_BYWIB!$B$1,Control!$B$1,19*($A19-1)+M$8)</f>
        <v>1678</v>
      </c>
      <c r="N19" s="15">
        <f ca="1">OFFSET(LX_RPT_ETA9002A_BYWIB!$B$1,Control!$B$1,19*($A19-1)+N$8)</f>
        <v>46</v>
      </c>
      <c r="O19" s="15">
        <f ca="1">OFFSET(LX_RPT_ETA9002A_BYWIB!$B$1,Control!$B$1,19*($A19-1)+O$8)</f>
        <v>260</v>
      </c>
      <c r="P19" s="15">
        <f ca="1">OFFSET(LX_RPT_ETA9002A_BYWIB!$B$1,Control!$B$1,19*($A19-1)+P$8)</f>
        <v>425</v>
      </c>
      <c r="Q19" s="15">
        <f ca="1">OFFSET(LX_RPT_ETA9002A_BYWIB!$B$1,Control!$B$1,19*($A19-1)+Q$8)</f>
        <v>1855</v>
      </c>
      <c r="R19" s="15">
        <f ca="1">OFFSET(LX_RPT_ETA9002A_BYWIB!$B$1,Control!$B$1,19*($A19-1)+R$8)</f>
        <v>1379</v>
      </c>
      <c r="S19" s="15">
        <f ca="1">OFFSET(LX_RPT_ETA9002A_BYWIB!$B$1,Control!$B$1,19*($A19-1)+S$8)</f>
        <v>219</v>
      </c>
      <c r="T19" s="15">
        <f ca="1">OFFSET(LX_RPT_ETA9002A_BYWIB!$B$1,Control!$B$1,19*($A19-1)+T$8)</f>
        <v>12</v>
      </c>
      <c r="U19" s="15">
        <f ca="1">OFFSET(LX_RPT_ETA9002A_BYWIB!$B$1,Control!$B$1,19*($A19-1)+U$8)</f>
        <v>647</v>
      </c>
      <c r="V19" s="15"/>
    </row>
    <row r="20" spans="1:22" x14ac:dyDescent="0.25">
      <c r="A20" s="13" t="s">
        <v>585</v>
      </c>
      <c r="B20" s="14" t="s">
        <v>604</v>
      </c>
      <c r="C20" s="15">
        <f ca="1">OFFSET(LX_RPT_ETA9002A_BYWIB!$B$1,Control!$B$1,19*($A20-1)+C$8)</f>
        <v>2501</v>
      </c>
      <c r="D20" s="15">
        <f ca="1">OFFSET(LX_RPT_ETA9002A_BYWIB!$B$1,Control!$B$1,19*($A20-1)+D$8)</f>
        <v>492</v>
      </c>
      <c r="E20" s="15">
        <f ca="1">OFFSET(LX_RPT_ETA9002A_BYWIB!$B$1,Control!$B$1,19*($A20-1)+E$8)</f>
        <v>2009</v>
      </c>
      <c r="F20" s="15">
        <f ca="1">OFFSET(LX_RPT_ETA9002A_BYWIB!$B$1,Control!$B$1,19*($A20-1)+F$8)</f>
        <v>1215</v>
      </c>
      <c r="G20" s="15">
        <f ca="1">OFFSET(LX_RPT_ETA9002A_BYWIB!$B$1,Control!$B$1,19*($A20-1)+G$8)</f>
        <v>176</v>
      </c>
      <c r="H20" s="15">
        <f ca="1">OFFSET(LX_RPT_ETA9002A_BYWIB!$B$1,Control!$B$1,19*($A20-1)+H$8)</f>
        <v>2253</v>
      </c>
      <c r="I20" s="15">
        <f ca="1">OFFSET(LX_RPT_ETA9002A_BYWIB!$B$1,Control!$B$1,19*($A20-1)+I$8)</f>
        <v>36</v>
      </c>
      <c r="J20" s="15">
        <f ca="1">OFFSET(LX_RPT_ETA9002A_BYWIB!$B$1,Control!$B$1,19*($A20-1)+J$8)</f>
        <v>18</v>
      </c>
      <c r="K20" s="15">
        <f ca="1">OFFSET(LX_RPT_ETA9002A_BYWIB!$B$1,Control!$B$1,19*($A20-1)+K$8)</f>
        <v>905</v>
      </c>
      <c r="L20" s="15">
        <f ca="1">OFFSET(LX_RPT_ETA9002A_BYWIB!$B$1,Control!$B$1,19*($A20-1)+L$8)</f>
        <v>3</v>
      </c>
      <c r="M20" s="15">
        <f ca="1">OFFSET(LX_RPT_ETA9002A_BYWIB!$B$1,Control!$B$1,19*($A20-1)+M$8)</f>
        <v>1439</v>
      </c>
      <c r="N20" s="15">
        <f ca="1">OFFSET(LX_RPT_ETA9002A_BYWIB!$B$1,Control!$B$1,19*($A20-1)+N$8)</f>
        <v>30</v>
      </c>
      <c r="O20" s="15">
        <f ca="1">OFFSET(LX_RPT_ETA9002A_BYWIB!$B$1,Control!$B$1,19*($A20-1)+O$8)</f>
        <v>111</v>
      </c>
      <c r="P20" s="15">
        <f ca="1">OFFSET(LX_RPT_ETA9002A_BYWIB!$B$1,Control!$B$1,19*($A20-1)+P$8)</f>
        <v>255</v>
      </c>
      <c r="Q20" s="15">
        <f ca="1">OFFSET(LX_RPT_ETA9002A_BYWIB!$B$1,Control!$B$1,19*($A20-1)+Q$8)</f>
        <v>1178</v>
      </c>
      <c r="R20" s="15">
        <f ca="1">OFFSET(LX_RPT_ETA9002A_BYWIB!$B$1,Control!$B$1,19*($A20-1)+R$8)</f>
        <v>1055</v>
      </c>
      <c r="S20" s="15">
        <f ca="1">OFFSET(LX_RPT_ETA9002A_BYWIB!$B$1,Control!$B$1,19*($A20-1)+S$8)</f>
        <v>177</v>
      </c>
      <c r="T20" s="15">
        <f ca="1">OFFSET(LX_RPT_ETA9002A_BYWIB!$B$1,Control!$B$1,19*($A20-1)+T$8)</f>
        <v>9</v>
      </c>
      <c r="U20" s="15">
        <f ca="1">OFFSET(LX_RPT_ETA9002A_BYWIB!$B$1,Control!$B$1,19*($A20-1)+U$8)</f>
        <v>562</v>
      </c>
      <c r="V20" s="15"/>
    </row>
    <row r="21" spans="1:22" x14ac:dyDescent="0.25">
      <c r="A21" s="13" t="s">
        <v>586</v>
      </c>
      <c r="B21" s="14" t="s">
        <v>605</v>
      </c>
      <c r="C21" s="15">
        <f ca="1">OFFSET(LX_RPT_ETA9002A_BYWIB!$B$1,Control!$B$1,19*($A21-1)+C$8)</f>
        <v>16603</v>
      </c>
      <c r="D21" s="15">
        <f ca="1">OFFSET(LX_RPT_ETA9002A_BYWIB!$B$1,Control!$B$1,19*($A21-1)+D$8)</f>
        <v>4184</v>
      </c>
      <c r="E21" s="15">
        <f ca="1">OFFSET(LX_RPT_ETA9002A_BYWIB!$B$1,Control!$B$1,19*($A21-1)+E$8)</f>
        <v>12419</v>
      </c>
      <c r="F21" s="15">
        <f ca="1">OFFSET(LX_RPT_ETA9002A_BYWIB!$B$1,Control!$B$1,19*($A21-1)+F$8)</f>
        <v>6263</v>
      </c>
      <c r="G21" s="15">
        <f ca="1">OFFSET(LX_RPT_ETA9002A_BYWIB!$B$1,Control!$B$1,19*($A21-1)+G$8)</f>
        <v>1018</v>
      </c>
      <c r="H21" s="15">
        <f ca="1">OFFSET(LX_RPT_ETA9002A_BYWIB!$B$1,Control!$B$1,19*($A21-1)+H$8)</f>
        <v>15084</v>
      </c>
      <c r="I21" s="15">
        <f ca="1">OFFSET(LX_RPT_ETA9002A_BYWIB!$B$1,Control!$B$1,19*($A21-1)+I$8)</f>
        <v>221</v>
      </c>
      <c r="J21" s="15">
        <f ca="1">OFFSET(LX_RPT_ETA9002A_BYWIB!$B$1,Control!$B$1,19*($A21-1)+J$8)</f>
        <v>168</v>
      </c>
      <c r="K21" s="15">
        <f ca="1">OFFSET(LX_RPT_ETA9002A_BYWIB!$B$1,Control!$B$1,19*($A21-1)+K$8)</f>
        <v>9753</v>
      </c>
      <c r="L21" s="15">
        <f ca="1">OFFSET(LX_RPT_ETA9002A_BYWIB!$B$1,Control!$B$1,19*($A21-1)+L$8)</f>
        <v>55</v>
      </c>
      <c r="M21" s="15">
        <f ca="1">OFFSET(LX_RPT_ETA9002A_BYWIB!$B$1,Control!$B$1,19*($A21-1)+M$8)</f>
        <v>5833</v>
      </c>
      <c r="N21" s="15">
        <f ca="1">OFFSET(LX_RPT_ETA9002A_BYWIB!$B$1,Control!$B$1,19*($A21-1)+N$8)</f>
        <v>328</v>
      </c>
      <c r="O21" s="15">
        <f ca="1">OFFSET(LX_RPT_ETA9002A_BYWIB!$B$1,Control!$B$1,19*($A21-1)+O$8)</f>
        <v>3395</v>
      </c>
      <c r="P21" s="15">
        <f ca="1">OFFSET(LX_RPT_ETA9002A_BYWIB!$B$1,Control!$B$1,19*($A21-1)+P$8)</f>
        <v>1649</v>
      </c>
      <c r="Q21" s="15">
        <f ca="1">OFFSET(LX_RPT_ETA9002A_BYWIB!$B$1,Control!$B$1,19*($A21-1)+Q$8)</f>
        <v>9003</v>
      </c>
      <c r="R21" s="15">
        <f ca="1">OFFSET(LX_RPT_ETA9002A_BYWIB!$B$1,Control!$B$1,19*($A21-1)+R$8)</f>
        <v>5525</v>
      </c>
      <c r="S21" s="15">
        <f ca="1">OFFSET(LX_RPT_ETA9002A_BYWIB!$B$1,Control!$B$1,19*($A21-1)+S$8)</f>
        <v>602</v>
      </c>
      <c r="T21" s="15">
        <f ca="1">OFFSET(LX_RPT_ETA9002A_BYWIB!$B$1,Control!$B$1,19*($A21-1)+T$8)</f>
        <v>50</v>
      </c>
      <c r="U21" s="15">
        <f ca="1">OFFSET(LX_RPT_ETA9002A_BYWIB!$B$1,Control!$B$1,19*($A21-1)+U$8)</f>
        <v>2485</v>
      </c>
      <c r="V21" s="15"/>
    </row>
    <row r="22" spans="1:22" x14ac:dyDescent="0.25">
      <c r="A22" s="13" t="s">
        <v>587</v>
      </c>
      <c r="B22" s="14" t="s">
        <v>606</v>
      </c>
      <c r="C22" s="15">
        <f ca="1">OFFSET(LX_RPT_ETA9002A_BYWIB!$B$1,Control!$B$1,19*($A22-1)+C$8)</f>
        <v>19720</v>
      </c>
      <c r="D22" s="15">
        <f ca="1">OFFSET(LX_RPT_ETA9002A_BYWIB!$B$1,Control!$B$1,19*($A22-1)+D$8)</f>
        <v>4079</v>
      </c>
      <c r="E22" s="15">
        <f ca="1">OFFSET(LX_RPT_ETA9002A_BYWIB!$B$1,Control!$B$1,19*($A22-1)+E$8)</f>
        <v>15641</v>
      </c>
      <c r="F22" s="15">
        <f ca="1">OFFSET(LX_RPT_ETA9002A_BYWIB!$B$1,Control!$B$1,19*($A22-1)+F$8)</f>
        <v>7457</v>
      </c>
      <c r="G22" s="15">
        <f ca="1">OFFSET(LX_RPT_ETA9002A_BYWIB!$B$1,Control!$B$1,19*($A22-1)+G$8)</f>
        <v>1298</v>
      </c>
      <c r="H22" s="15">
        <f ca="1">OFFSET(LX_RPT_ETA9002A_BYWIB!$B$1,Control!$B$1,19*($A22-1)+H$8)</f>
        <v>17724</v>
      </c>
      <c r="I22" s="15">
        <f ca="1">OFFSET(LX_RPT_ETA9002A_BYWIB!$B$1,Control!$B$1,19*($A22-1)+I$8)</f>
        <v>262</v>
      </c>
      <c r="J22" s="15">
        <f ca="1">OFFSET(LX_RPT_ETA9002A_BYWIB!$B$1,Control!$B$1,19*($A22-1)+J$8)</f>
        <v>235</v>
      </c>
      <c r="K22" s="15">
        <f ca="1">OFFSET(LX_RPT_ETA9002A_BYWIB!$B$1,Control!$B$1,19*($A22-1)+K$8)</f>
        <v>11605</v>
      </c>
      <c r="L22" s="15">
        <f ca="1">OFFSET(LX_RPT_ETA9002A_BYWIB!$B$1,Control!$B$1,19*($A22-1)+L$8)</f>
        <v>57</v>
      </c>
      <c r="M22" s="15">
        <f ca="1">OFFSET(LX_RPT_ETA9002A_BYWIB!$B$1,Control!$B$1,19*($A22-1)+M$8)</f>
        <v>6710</v>
      </c>
      <c r="N22" s="15">
        <f ca="1">OFFSET(LX_RPT_ETA9002A_BYWIB!$B$1,Control!$B$1,19*($A22-1)+N$8)</f>
        <v>347</v>
      </c>
      <c r="O22" s="15">
        <f ca="1">OFFSET(LX_RPT_ETA9002A_BYWIB!$B$1,Control!$B$1,19*($A22-1)+O$8)</f>
        <v>3852</v>
      </c>
      <c r="P22" s="15">
        <f ca="1">OFFSET(LX_RPT_ETA9002A_BYWIB!$B$1,Control!$B$1,19*($A22-1)+P$8)</f>
        <v>2384</v>
      </c>
      <c r="Q22" s="15">
        <f ca="1">OFFSET(LX_RPT_ETA9002A_BYWIB!$B$1,Control!$B$1,19*($A22-1)+Q$8)</f>
        <v>10738</v>
      </c>
      <c r="R22" s="15">
        <f ca="1">OFFSET(LX_RPT_ETA9002A_BYWIB!$B$1,Control!$B$1,19*($A22-1)+R$8)</f>
        <v>6008</v>
      </c>
      <c r="S22" s="15">
        <f ca="1">OFFSET(LX_RPT_ETA9002A_BYWIB!$B$1,Control!$B$1,19*($A22-1)+S$8)</f>
        <v>768</v>
      </c>
      <c r="T22" s="15">
        <f ca="1">OFFSET(LX_RPT_ETA9002A_BYWIB!$B$1,Control!$B$1,19*($A22-1)+T$8)</f>
        <v>68</v>
      </c>
      <c r="U22" s="15">
        <f ca="1">OFFSET(LX_RPT_ETA9002A_BYWIB!$B$1,Control!$B$1,19*($A22-1)+U$8)</f>
        <v>2707</v>
      </c>
      <c r="V22" s="15"/>
    </row>
    <row r="23" spans="1:22" x14ac:dyDescent="0.25">
      <c r="A23" s="13" t="s">
        <v>588</v>
      </c>
      <c r="B23" s="14" t="s">
        <v>607</v>
      </c>
      <c r="C23" s="15">
        <f ca="1">OFFSET(LX_RPT_ETA9002A_BYWIB!$B$1,Control!$B$1,19*($A23-1)+C$8)</f>
        <v>2080</v>
      </c>
      <c r="D23" s="15">
        <f ca="1">OFFSET(LX_RPT_ETA9002A_BYWIB!$B$1,Control!$B$1,19*($A23-1)+D$8)</f>
        <v>384</v>
      </c>
      <c r="E23" s="15">
        <f ca="1">OFFSET(LX_RPT_ETA9002A_BYWIB!$B$1,Control!$B$1,19*($A23-1)+E$8)</f>
        <v>1696</v>
      </c>
      <c r="F23" s="15">
        <f ca="1">OFFSET(LX_RPT_ETA9002A_BYWIB!$B$1,Control!$B$1,19*($A23-1)+F$8)</f>
        <v>1307</v>
      </c>
      <c r="G23" s="15">
        <f ca="1">OFFSET(LX_RPT_ETA9002A_BYWIB!$B$1,Control!$B$1,19*($A23-1)+G$8)</f>
        <v>133</v>
      </c>
      <c r="H23" s="15">
        <f ca="1">OFFSET(LX_RPT_ETA9002A_BYWIB!$B$1,Control!$B$1,19*($A23-1)+H$8)</f>
        <v>1891</v>
      </c>
      <c r="I23" s="15">
        <f ca="1">OFFSET(LX_RPT_ETA9002A_BYWIB!$B$1,Control!$B$1,19*($A23-1)+I$8)</f>
        <v>23</v>
      </c>
      <c r="J23" s="15">
        <f ca="1">OFFSET(LX_RPT_ETA9002A_BYWIB!$B$1,Control!$B$1,19*($A23-1)+J$8)</f>
        <v>15</v>
      </c>
      <c r="K23" s="15">
        <f ca="1">OFFSET(LX_RPT_ETA9002A_BYWIB!$B$1,Control!$B$1,19*($A23-1)+K$8)</f>
        <v>1253</v>
      </c>
      <c r="L23" s="15">
        <f ca="1">OFFSET(LX_RPT_ETA9002A_BYWIB!$B$1,Control!$B$1,19*($A23-1)+L$8)</f>
        <v>4</v>
      </c>
      <c r="M23" s="15">
        <f ca="1">OFFSET(LX_RPT_ETA9002A_BYWIB!$B$1,Control!$B$1,19*($A23-1)+M$8)</f>
        <v>690</v>
      </c>
      <c r="N23" s="15">
        <f ca="1">OFFSET(LX_RPT_ETA9002A_BYWIB!$B$1,Control!$B$1,19*($A23-1)+N$8)</f>
        <v>28</v>
      </c>
      <c r="O23" s="15">
        <f ca="1">OFFSET(LX_RPT_ETA9002A_BYWIB!$B$1,Control!$B$1,19*($A23-1)+O$8)</f>
        <v>420</v>
      </c>
      <c r="P23" s="15">
        <f ca="1">OFFSET(LX_RPT_ETA9002A_BYWIB!$B$1,Control!$B$1,19*($A23-1)+P$8)</f>
        <v>269</v>
      </c>
      <c r="Q23" s="15">
        <f ca="1">OFFSET(LX_RPT_ETA9002A_BYWIB!$B$1,Control!$B$1,19*($A23-1)+Q$8)</f>
        <v>930</v>
      </c>
      <c r="R23" s="15">
        <f ca="1">OFFSET(LX_RPT_ETA9002A_BYWIB!$B$1,Control!$B$1,19*($A23-1)+R$8)</f>
        <v>837</v>
      </c>
      <c r="S23" s="15">
        <f ca="1">OFFSET(LX_RPT_ETA9002A_BYWIB!$B$1,Control!$B$1,19*($A23-1)+S$8)</f>
        <v>80</v>
      </c>
      <c r="T23" s="15">
        <f ca="1">OFFSET(LX_RPT_ETA9002A_BYWIB!$B$1,Control!$B$1,19*($A23-1)+T$8)</f>
        <v>3</v>
      </c>
      <c r="U23" s="15">
        <f ca="1">OFFSET(LX_RPT_ETA9002A_BYWIB!$B$1,Control!$B$1,19*($A23-1)+U$8)</f>
        <v>538</v>
      </c>
      <c r="V23" s="15"/>
    </row>
    <row r="24" spans="1:22" x14ac:dyDescent="0.25">
      <c r="A24" s="13" t="s">
        <v>589</v>
      </c>
      <c r="B24" s="14" t="s">
        <v>608</v>
      </c>
      <c r="C24" s="15">
        <f ca="1">OFFSET(LX_RPT_ETA9002A_BYWIB!$B$1,Control!$B$1,19*($A24-1)+C$8)</f>
        <v>3463</v>
      </c>
      <c r="D24" s="15">
        <f ca="1">OFFSET(LX_RPT_ETA9002A_BYWIB!$B$1,Control!$B$1,19*($A24-1)+D$8)</f>
        <v>662</v>
      </c>
      <c r="E24" s="15">
        <f ca="1">OFFSET(LX_RPT_ETA9002A_BYWIB!$B$1,Control!$B$1,19*($A24-1)+E$8)</f>
        <v>2801</v>
      </c>
      <c r="F24" s="15">
        <f ca="1">OFFSET(LX_RPT_ETA9002A_BYWIB!$B$1,Control!$B$1,19*($A24-1)+F$8)</f>
        <v>1243</v>
      </c>
      <c r="G24" s="15">
        <f ca="1">OFFSET(LX_RPT_ETA9002A_BYWIB!$B$1,Control!$B$1,19*($A24-1)+G$8)</f>
        <v>242</v>
      </c>
      <c r="H24" s="15">
        <f ca="1">OFFSET(LX_RPT_ETA9002A_BYWIB!$B$1,Control!$B$1,19*($A24-1)+H$8)</f>
        <v>3120</v>
      </c>
      <c r="I24" s="15">
        <f ca="1">OFFSET(LX_RPT_ETA9002A_BYWIB!$B$1,Control!$B$1,19*($A24-1)+I$8)</f>
        <v>34</v>
      </c>
      <c r="J24" s="15">
        <f ca="1">OFFSET(LX_RPT_ETA9002A_BYWIB!$B$1,Control!$B$1,19*($A24-1)+J$8)</f>
        <v>33</v>
      </c>
      <c r="K24" s="15">
        <f ca="1">OFFSET(LX_RPT_ETA9002A_BYWIB!$B$1,Control!$B$1,19*($A24-1)+K$8)</f>
        <v>2328</v>
      </c>
      <c r="L24" s="15">
        <f ca="1">OFFSET(LX_RPT_ETA9002A_BYWIB!$B$1,Control!$B$1,19*($A24-1)+L$8)</f>
        <v>6</v>
      </c>
      <c r="M24" s="15">
        <f ca="1">OFFSET(LX_RPT_ETA9002A_BYWIB!$B$1,Control!$B$1,19*($A24-1)+M$8)</f>
        <v>920</v>
      </c>
      <c r="N24" s="15">
        <f ca="1">OFFSET(LX_RPT_ETA9002A_BYWIB!$B$1,Control!$B$1,19*($A24-1)+N$8)</f>
        <v>43</v>
      </c>
      <c r="O24" s="15">
        <f ca="1">OFFSET(LX_RPT_ETA9002A_BYWIB!$B$1,Control!$B$1,19*($A24-1)+O$8)</f>
        <v>653</v>
      </c>
      <c r="P24" s="15">
        <f ca="1">OFFSET(LX_RPT_ETA9002A_BYWIB!$B$1,Control!$B$1,19*($A24-1)+P$8)</f>
        <v>430</v>
      </c>
      <c r="Q24" s="15">
        <f ca="1">OFFSET(LX_RPT_ETA9002A_BYWIB!$B$1,Control!$B$1,19*($A24-1)+Q$8)</f>
        <v>1867</v>
      </c>
      <c r="R24" s="15">
        <f ca="1">OFFSET(LX_RPT_ETA9002A_BYWIB!$B$1,Control!$B$1,19*($A24-1)+R$8)</f>
        <v>1067</v>
      </c>
      <c r="S24" s="15">
        <f ca="1">OFFSET(LX_RPT_ETA9002A_BYWIB!$B$1,Control!$B$1,19*($A24-1)+S$8)</f>
        <v>137</v>
      </c>
      <c r="T24" s="15">
        <f ca="1">OFFSET(LX_RPT_ETA9002A_BYWIB!$B$1,Control!$B$1,19*($A24-1)+T$8)</f>
        <v>10</v>
      </c>
      <c r="U24" s="15">
        <f ca="1">OFFSET(LX_RPT_ETA9002A_BYWIB!$B$1,Control!$B$1,19*($A24-1)+U$8)</f>
        <v>449</v>
      </c>
      <c r="V24" s="15"/>
    </row>
    <row r="25" spans="1:22" x14ac:dyDescent="0.25">
      <c r="A25" s="13" t="s">
        <v>590</v>
      </c>
      <c r="B25" s="14" t="s">
        <v>609</v>
      </c>
      <c r="C25" s="15">
        <f ca="1">OFFSET(LX_RPT_ETA9002A_BYWIB!$B$1,Control!$B$1,19*($A25-1)+C$8)</f>
        <v>2761</v>
      </c>
      <c r="D25" s="15">
        <f ca="1">OFFSET(LX_RPT_ETA9002A_BYWIB!$B$1,Control!$B$1,19*($A25-1)+D$8)</f>
        <v>583</v>
      </c>
      <c r="E25" s="15">
        <f ca="1">OFFSET(LX_RPT_ETA9002A_BYWIB!$B$1,Control!$B$1,19*($A25-1)+E$8)</f>
        <v>2178</v>
      </c>
      <c r="F25" s="15">
        <f ca="1">OFFSET(LX_RPT_ETA9002A_BYWIB!$B$1,Control!$B$1,19*($A25-1)+F$8)</f>
        <v>1014</v>
      </c>
      <c r="G25" s="15">
        <f ca="1">OFFSET(LX_RPT_ETA9002A_BYWIB!$B$1,Control!$B$1,19*($A25-1)+G$8)</f>
        <v>168</v>
      </c>
      <c r="H25" s="15">
        <f ca="1">OFFSET(LX_RPT_ETA9002A_BYWIB!$B$1,Control!$B$1,19*($A25-1)+H$8)</f>
        <v>2522</v>
      </c>
      <c r="I25" s="15">
        <f ca="1">OFFSET(LX_RPT_ETA9002A_BYWIB!$B$1,Control!$B$1,19*($A25-1)+I$8)</f>
        <v>42</v>
      </c>
      <c r="J25" s="15">
        <f ca="1">OFFSET(LX_RPT_ETA9002A_BYWIB!$B$1,Control!$B$1,19*($A25-1)+J$8)</f>
        <v>23</v>
      </c>
      <c r="K25" s="15">
        <f ca="1">OFFSET(LX_RPT_ETA9002A_BYWIB!$B$1,Control!$B$1,19*($A25-1)+K$8)</f>
        <v>1912</v>
      </c>
      <c r="L25" s="15">
        <f ca="1">OFFSET(LX_RPT_ETA9002A_BYWIB!$B$1,Control!$B$1,19*($A25-1)+L$8)</f>
        <v>7</v>
      </c>
      <c r="M25" s="15">
        <f ca="1">OFFSET(LX_RPT_ETA9002A_BYWIB!$B$1,Control!$B$1,19*($A25-1)+M$8)</f>
        <v>681</v>
      </c>
      <c r="N25" s="15">
        <f ca="1">OFFSET(LX_RPT_ETA9002A_BYWIB!$B$1,Control!$B$1,19*($A25-1)+N$8)</f>
        <v>48</v>
      </c>
      <c r="O25" s="15">
        <f ca="1">OFFSET(LX_RPT_ETA9002A_BYWIB!$B$1,Control!$B$1,19*($A25-1)+O$8)</f>
        <v>522</v>
      </c>
      <c r="P25" s="15">
        <f ca="1">OFFSET(LX_RPT_ETA9002A_BYWIB!$B$1,Control!$B$1,19*($A25-1)+P$8)</f>
        <v>310</v>
      </c>
      <c r="Q25" s="15">
        <f ca="1">OFFSET(LX_RPT_ETA9002A_BYWIB!$B$1,Control!$B$1,19*($A25-1)+Q$8)</f>
        <v>1568</v>
      </c>
      <c r="R25" s="15">
        <f ca="1">OFFSET(LX_RPT_ETA9002A_BYWIB!$B$1,Control!$B$1,19*($A25-1)+R$8)</f>
        <v>818</v>
      </c>
      <c r="S25" s="15">
        <f ca="1">OFFSET(LX_RPT_ETA9002A_BYWIB!$B$1,Control!$B$1,19*($A25-1)+S$8)</f>
        <v>106</v>
      </c>
      <c r="T25" s="15">
        <f ca="1">OFFSET(LX_RPT_ETA9002A_BYWIB!$B$1,Control!$B$1,19*($A25-1)+T$8)</f>
        <v>12</v>
      </c>
      <c r="U25" s="15">
        <f ca="1">OFFSET(LX_RPT_ETA9002A_BYWIB!$B$1,Control!$B$1,19*($A25-1)+U$8)</f>
        <v>362</v>
      </c>
      <c r="V25" s="15"/>
    </row>
    <row r="26" spans="1:22" x14ac:dyDescent="0.25">
      <c r="A26" s="13" t="s">
        <v>591</v>
      </c>
      <c r="B26" s="14" t="s">
        <v>610</v>
      </c>
      <c r="C26" s="15">
        <f ca="1">OFFSET(LX_RPT_ETA9002A_BYWIB!$B$1,Control!$B$1,19*($A26-1)+C$8)</f>
        <v>222</v>
      </c>
      <c r="D26" s="15">
        <f ca="1">OFFSET(LX_RPT_ETA9002A_BYWIB!$B$1,Control!$B$1,19*($A26-1)+D$8)</f>
        <v>30</v>
      </c>
      <c r="E26" s="15">
        <f ca="1">OFFSET(LX_RPT_ETA9002A_BYWIB!$B$1,Control!$B$1,19*($A26-1)+E$8)</f>
        <v>192</v>
      </c>
      <c r="F26" s="15">
        <f ca="1">OFFSET(LX_RPT_ETA9002A_BYWIB!$B$1,Control!$B$1,19*($A26-1)+F$8)</f>
        <v>145</v>
      </c>
      <c r="G26" s="15">
        <f ca="1">OFFSET(LX_RPT_ETA9002A_BYWIB!$B$1,Control!$B$1,19*($A26-1)+G$8)</f>
        <v>21</v>
      </c>
      <c r="H26" s="15">
        <f ca="1">OFFSET(LX_RPT_ETA9002A_BYWIB!$B$1,Control!$B$1,19*($A26-1)+H$8)</f>
        <v>198</v>
      </c>
      <c r="I26" s="15">
        <f ca="1">OFFSET(LX_RPT_ETA9002A_BYWIB!$B$1,Control!$B$1,19*($A26-1)+I$8)</f>
        <v>2</v>
      </c>
      <c r="J26" s="15">
        <f ca="1">OFFSET(LX_RPT_ETA9002A_BYWIB!$B$1,Control!$B$1,19*($A26-1)+J$8)</f>
        <v>1</v>
      </c>
      <c r="K26" s="15">
        <f ca="1">OFFSET(LX_RPT_ETA9002A_BYWIB!$B$1,Control!$B$1,19*($A26-1)+K$8)</f>
        <v>129</v>
      </c>
      <c r="L26" s="15">
        <f ca="1">OFFSET(LX_RPT_ETA9002A_BYWIB!$B$1,Control!$B$1,19*($A26-1)+L$8)</f>
        <v>0</v>
      </c>
      <c r="M26" s="15">
        <f ca="1">OFFSET(LX_RPT_ETA9002A_BYWIB!$B$1,Control!$B$1,19*($A26-1)+M$8)</f>
        <v>80</v>
      </c>
      <c r="N26" s="15">
        <f ca="1">OFFSET(LX_RPT_ETA9002A_BYWIB!$B$1,Control!$B$1,19*($A26-1)+N$8)</f>
        <v>3</v>
      </c>
      <c r="O26" s="15">
        <f ca="1">OFFSET(LX_RPT_ETA9002A_BYWIB!$B$1,Control!$B$1,19*($A26-1)+O$8)</f>
        <v>23</v>
      </c>
      <c r="P26" s="15">
        <f ca="1">OFFSET(LX_RPT_ETA9002A_BYWIB!$B$1,Control!$B$1,19*($A26-1)+P$8)</f>
        <v>43</v>
      </c>
      <c r="Q26" s="15">
        <f ca="1">OFFSET(LX_RPT_ETA9002A_BYWIB!$B$1,Control!$B$1,19*($A26-1)+Q$8)</f>
        <v>96</v>
      </c>
      <c r="R26" s="15">
        <f ca="1">OFFSET(LX_RPT_ETA9002A_BYWIB!$B$1,Control!$B$1,19*($A26-1)+R$8)</f>
        <v>81</v>
      </c>
      <c r="S26" s="15">
        <f ca="1">OFFSET(LX_RPT_ETA9002A_BYWIB!$B$1,Control!$B$1,19*($A26-1)+S$8)</f>
        <v>6</v>
      </c>
      <c r="T26" s="15">
        <f ca="1">OFFSET(LX_RPT_ETA9002A_BYWIB!$B$1,Control!$B$1,19*($A26-1)+T$8)</f>
        <v>1</v>
      </c>
      <c r="U26" s="15">
        <f ca="1">OFFSET(LX_RPT_ETA9002A_BYWIB!$B$1,Control!$B$1,19*($A26-1)+U$8)</f>
        <v>59</v>
      </c>
      <c r="V26" s="15"/>
    </row>
    <row r="27" spans="1:22" x14ac:dyDescent="0.25">
      <c r="A27" s="13" t="s">
        <v>592</v>
      </c>
      <c r="B27" s="14" t="s">
        <v>611</v>
      </c>
      <c r="C27" s="15">
        <f ca="1">OFFSET(LX_RPT_ETA9002A_BYWIB!$B$1,Control!$B$1,19*($A27-1)+C$8)</f>
        <v>16990</v>
      </c>
      <c r="D27" s="15">
        <f ca="1">OFFSET(LX_RPT_ETA9002A_BYWIB!$B$1,Control!$B$1,19*($A27-1)+D$8)</f>
        <v>5073</v>
      </c>
      <c r="E27" s="15">
        <f ca="1">OFFSET(LX_RPT_ETA9002A_BYWIB!$B$1,Control!$B$1,19*($A27-1)+E$8)</f>
        <v>11917</v>
      </c>
      <c r="F27" s="15">
        <f ca="1">OFFSET(LX_RPT_ETA9002A_BYWIB!$B$1,Control!$B$1,19*($A27-1)+F$8)</f>
        <v>5740</v>
      </c>
      <c r="G27" s="15">
        <f ca="1">OFFSET(LX_RPT_ETA9002A_BYWIB!$B$1,Control!$B$1,19*($A27-1)+G$8)</f>
        <v>1088</v>
      </c>
      <c r="H27" s="15">
        <f ca="1">OFFSET(LX_RPT_ETA9002A_BYWIB!$B$1,Control!$B$1,19*($A27-1)+H$8)</f>
        <v>15353</v>
      </c>
      <c r="I27" s="15">
        <f ca="1">OFFSET(LX_RPT_ETA9002A_BYWIB!$B$1,Control!$B$1,19*($A27-1)+I$8)</f>
        <v>227</v>
      </c>
      <c r="J27" s="15">
        <f ca="1">OFFSET(LX_RPT_ETA9002A_BYWIB!$B$1,Control!$B$1,19*($A27-1)+J$8)</f>
        <v>190</v>
      </c>
      <c r="K27" s="15">
        <f ca="1">OFFSET(LX_RPT_ETA9002A_BYWIB!$B$1,Control!$B$1,19*($A27-1)+K$8)</f>
        <v>9651</v>
      </c>
      <c r="L27" s="15">
        <f ca="1">OFFSET(LX_RPT_ETA9002A_BYWIB!$B$1,Control!$B$1,19*($A27-1)+L$8)</f>
        <v>58</v>
      </c>
      <c r="M27" s="15">
        <f ca="1">OFFSET(LX_RPT_ETA9002A_BYWIB!$B$1,Control!$B$1,19*($A27-1)+M$8)</f>
        <v>6213</v>
      </c>
      <c r="N27" s="15">
        <f ca="1">OFFSET(LX_RPT_ETA9002A_BYWIB!$B$1,Control!$B$1,19*($A27-1)+N$8)</f>
        <v>332</v>
      </c>
      <c r="O27" s="15">
        <f ca="1">OFFSET(LX_RPT_ETA9002A_BYWIB!$B$1,Control!$B$1,19*($A27-1)+O$8)</f>
        <v>3484</v>
      </c>
      <c r="P27" s="15">
        <f ca="1">OFFSET(LX_RPT_ETA9002A_BYWIB!$B$1,Control!$B$1,19*($A27-1)+P$8)</f>
        <v>1832</v>
      </c>
      <c r="Q27" s="15">
        <f ca="1">OFFSET(LX_RPT_ETA9002A_BYWIB!$B$1,Control!$B$1,19*($A27-1)+Q$8)</f>
        <v>9177</v>
      </c>
      <c r="R27" s="15">
        <f ca="1">OFFSET(LX_RPT_ETA9002A_BYWIB!$B$1,Control!$B$1,19*($A27-1)+R$8)</f>
        <v>5596</v>
      </c>
      <c r="S27" s="15">
        <f ca="1">OFFSET(LX_RPT_ETA9002A_BYWIB!$B$1,Control!$B$1,19*($A27-1)+S$8)</f>
        <v>550</v>
      </c>
      <c r="T27" s="15">
        <f ca="1">OFFSET(LX_RPT_ETA9002A_BYWIB!$B$1,Control!$B$1,19*($A27-1)+T$8)</f>
        <v>53</v>
      </c>
      <c r="U27" s="15">
        <f ca="1">OFFSET(LX_RPT_ETA9002A_BYWIB!$B$1,Control!$B$1,19*($A27-1)+U$8)</f>
        <v>2071</v>
      </c>
      <c r="V27" s="15"/>
    </row>
  </sheetData>
  <mergeCells count="6">
    <mergeCell ref="O6:R6"/>
    <mergeCell ref="A4:B5"/>
    <mergeCell ref="A6:B8"/>
    <mergeCell ref="D6:E6"/>
    <mergeCell ref="G6:H6"/>
    <mergeCell ref="I6:N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Spinner 8">
              <controlPr defaultSize="0" autoPict="0">
                <anchor moveWithCells="1" siz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5</xdr:col>
                    <xdr:colOff>323850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MD25"/>
  <sheetViews>
    <sheetView topLeftCell="LN1" workbookViewId="0">
      <selection activeCell="C2" sqref="C2:MD25"/>
    </sheetView>
  </sheetViews>
  <sheetFormatPr defaultColWidth="29.5703125" defaultRowHeight="15" x14ac:dyDescent="0.25"/>
  <cols>
    <col min="1" max="1" width="4.140625" customWidth="1"/>
    <col min="2" max="2" width="59.85546875" bestFit="1" customWidth="1"/>
    <col min="3" max="342" width="14" bestFit="1" customWidth="1"/>
  </cols>
  <sheetData>
    <row r="1" spans="1:342" x14ac:dyDescent="0.25">
      <c r="B1" t="s">
        <v>513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  <c r="BH1" t="s">
        <v>102</v>
      </c>
      <c r="BI1" t="s">
        <v>103</v>
      </c>
      <c r="BJ1" t="s">
        <v>104</v>
      </c>
      <c r="BK1" t="s">
        <v>114</v>
      </c>
      <c r="BL1" t="s">
        <v>115</v>
      </c>
      <c r="BM1" t="s">
        <v>116</v>
      </c>
      <c r="BN1" t="s">
        <v>117</v>
      </c>
      <c r="BO1" t="s">
        <v>118</v>
      </c>
      <c r="BP1" t="s">
        <v>119</v>
      </c>
      <c r="BQ1" t="s">
        <v>120</v>
      </c>
      <c r="BR1" t="s">
        <v>121</v>
      </c>
      <c r="BS1" t="s">
        <v>122</v>
      </c>
      <c r="BT1" t="s">
        <v>123</v>
      </c>
      <c r="BU1" t="s">
        <v>133</v>
      </c>
      <c r="BV1" t="s">
        <v>134</v>
      </c>
      <c r="BW1" t="s">
        <v>135</v>
      </c>
      <c r="BX1" t="s">
        <v>136</v>
      </c>
      <c r="BY1" t="s">
        <v>137</v>
      </c>
      <c r="BZ1" t="s">
        <v>138</v>
      </c>
      <c r="CA1" t="s">
        <v>139</v>
      </c>
      <c r="CB1" t="s">
        <v>140</v>
      </c>
      <c r="CC1" t="s">
        <v>141</v>
      </c>
      <c r="CD1" t="s">
        <v>142</v>
      </c>
      <c r="CE1" t="s">
        <v>152</v>
      </c>
      <c r="CF1" t="s">
        <v>153</v>
      </c>
      <c r="CG1" t="s">
        <v>154</v>
      </c>
      <c r="CH1" t="s">
        <v>155</v>
      </c>
      <c r="CI1" t="s">
        <v>156</v>
      </c>
      <c r="CJ1" t="s">
        <v>157</v>
      </c>
      <c r="CK1" t="s">
        <v>158</v>
      </c>
      <c r="CL1" t="s">
        <v>159</v>
      </c>
      <c r="CM1" t="s">
        <v>160</v>
      </c>
      <c r="CN1" t="s">
        <v>161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190</v>
      </c>
      <c r="CZ1" t="s">
        <v>191</v>
      </c>
      <c r="DA1" t="s">
        <v>192</v>
      </c>
      <c r="DB1" t="s">
        <v>193</v>
      </c>
      <c r="DC1" t="s">
        <v>194</v>
      </c>
      <c r="DD1" t="s">
        <v>195</v>
      </c>
      <c r="DE1" t="s">
        <v>196</v>
      </c>
      <c r="DF1" t="s">
        <v>197</v>
      </c>
      <c r="DG1" t="s">
        <v>198</v>
      </c>
      <c r="DH1" t="s">
        <v>199</v>
      </c>
      <c r="DI1" t="s">
        <v>209</v>
      </c>
      <c r="DJ1" t="s">
        <v>210</v>
      </c>
      <c r="DK1" t="s">
        <v>211</v>
      </c>
      <c r="DL1" t="s">
        <v>212</v>
      </c>
      <c r="DM1" t="s">
        <v>213</v>
      </c>
      <c r="DN1" t="s">
        <v>214</v>
      </c>
      <c r="DO1" t="s">
        <v>215</v>
      </c>
      <c r="DP1" t="s">
        <v>216</v>
      </c>
      <c r="DQ1" t="s">
        <v>217</v>
      </c>
      <c r="DR1" t="s">
        <v>218</v>
      </c>
      <c r="DS1" t="s">
        <v>228</v>
      </c>
      <c r="DT1" t="s">
        <v>229</v>
      </c>
      <c r="DU1" t="s">
        <v>230</v>
      </c>
      <c r="DV1" t="s">
        <v>231</v>
      </c>
      <c r="DW1" t="s">
        <v>232</v>
      </c>
      <c r="DX1" t="s">
        <v>233</v>
      </c>
      <c r="DY1" t="s">
        <v>234</v>
      </c>
      <c r="DZ1" t="s">
        <v>235</v>
      </c>
      <c r="EA1" t="s">
        <v>236</v>
      </c>
      <c r="EB1" t="s">
        <v>237</v>
      </c>
      <c r="EC1" t="s">
        <v>247</v>
      </c>
      <c r="ED1" t="s">
        <v>248</v>
      </c>
      <c r="EE1" t="s">
        <v>249</v>
      </c>
      <c r="EF1" t="s">
        <v>250</v>
      </c>
      <c r="EG1" t="s">
        <v>251</v>
      </c>
      <c r="EH1" t="s">
        <v>252</v>
      </c>
      <c r="EI1" t="s">
        <v>253</v>
      </c>
      <c r="EJ1" t="s">
        <v>254</v>
      </c>
      <c r="EK1" t="s">
        <v>255</v>
      </c>
      <c r="EL1" t="s">
        <v>256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285</v>
      </c>
      <c r="EX1" t="s">
        <v>286</v>
      </c>
      <c r="EY1" t="s">
        <v>287</v>
      </c>
      <c r="EZ1" t="s">
        <v>288</v>
      </c>
      <c r="FA1" t="s">
        <v>289</v>
      </c>
      <c r="FB1" t="s">
        <v>290</v>
      </c>
      <c r="FC1" t="s">
        <v>291</v>
      </c>
      <c r="FD1" t="s">
        <v>292</v>
      </c>
      <c r="FE1" t="s">
        <v>293</v>
      </c>
      <c r="FF1" t="s">
        <v>294</v>
      </c>
      <c r="FG1" t="s">
        <v>304</v>
      </c>
      <c r="FH1" t="s">
        <v>305</v>
      </c>
      <c r="FI1" t="s">
        <v>306</v>
      </c>
      <c r="FJ1" t="s">
        <v>307</v>
      </c>
      <c r="FK1" t="s">
        <v>308</v>
      </c>
      <c r="FL1" t="s">
        <v>309</v>
      </c>
      <c r="FM1" t="s">
        <v>310</v>
      </c>
      <c r="FN1" t="s">
        <v>311</v>
      </c>
      <c r="FO1" t="s">
        <v>312</v>
      </c>
      <c r="FP1" t="s">
        <v>313</v>
      </c>
      <c r="FQ1" t="s">
        <v>323</v>
      </c>
      <c r="FR1" t="s">
        <v>324</v>
      </c>
      <c r="FS1" t="s">
        <v>325</v>
      </c>
      <c r="FT1" t="s">
        <v>326</v>
      </c>
      <c r="FU1" t="s">
        <v>327</v>
      </c>
      <c r="FV1" t="s">
        <v>328</v>
      </c>
      <c r="FW1" t="s">
        <v>329</v>
      </c>
      <c r="FX1" t="s">
        <v>330</v>
      </c>
      <c r="FY1" t="s">
        <v>331</v>
      </c>
      <c r="FZ1" t="s">
        <v>332</v>
      </c>
      <c r="GA1" t="s">
        <v>342</v>
      </c>
      <c r="GB1" t="s">
        <v>343</v>
      </c>
      <c r="GC1" t="s">
        <v>344</v>
      </c>
      <c r="GD1" t="s">
        <v>345</v>
      </c>
      <c r="GE1" t="s">
        <v>346</v>
      </c>
      <c r="GF1" t="s">
        <v>347</v>
      </c>
      <c r="GG1" t="s">
        <v>348</v>
      </c>
      <c r="GH1" t="s">
        <v>349</v>
      </c>
      <c r="GI1" t="s">
        <v>350</v>
      </c>
      <c r="GJ1" t="s">
        <v>351</v>
      </c>
      <c r="GK1" t="s">
        <v>361</v>
      </c>
      <c r="GL1" t="s">
        <v>362</v>
      </c>
      <c r="GM1" t="s">
        <v>363</v>
      </c>
      <c r="GN1" t="s">
        <v>364</v>
      </c>
      <c r="GO1" t="s">
        <v>365</v>
      </c>
      <c r="GP1" t="s">
        <v>366</v>
      </c>
      <c r="GQ1" t="s">
        <v>367</v>
      </c>
      <c r="GR1" t="s">
        <v>368</v>
      </c>
      <c r="GS1" t="s">
        <v>369</v>
      </c>
      <c r="GT1" t="s">
        <v>370</v>
      </c>
      <c r="GU1" t="s">
        <v>372</v>
      </c>
      <c r="GV1" t="s">
        <v>373</v>
      </c>
      <c r="GW1" t="s">
        <v>374</v>
      </c>
      <c r="GX1" t="s">
        <v>375</v>
      </c>
      <c r="GY1" t="s">
        <v>376</v>
      </c>
      <c r="GZ1" t="s">
        <v>377</v>
      </c>
      <c r="HA1" t="s">
        <v>378</v>
      </c>
      <c r="HB1" t="s">
        <v>379</v>
      </c>
      <c r="HC1" t="s">
        <v>380</v>
      </c>
      <c r="HD1" t="s">
        <v>381</v>
      </c>
      <c r="HE1" t="s">
        <v>383</v>
      </c>
      <c r="HF1" t="s">
        <v>384</v>
      </c>
      <c r="HG1" t="s">
        <v>391</v>
      </c>
      <c r="HH1" t="s">
        <v>392</v>
      </c>
      <c r="HI1" t="s">
        <v>393</v>
      </c>
      <c r="HJ1" t="s">
        <v>394</v>
      </c>
      <c r="HK1" t="s">
        <v>395</v>
      </c>
      <c r="HL1" t="s">
        <v>396</v>
      </c>
      <c r="HM1" t="s">
        <v>397</v>
      </c>
      <c r="HN1" t="s">
        <v>398</v>
      </c>
      <c r="HO1" t="s">
        <v>385</v>
      </c>
      <c r="HP1" t="s">
        <v>386</v>
      </c>
      <c r="HQ1" t="s">
        <v>399</v>
      </c>
      <c r="HR1" t="s">
        <v>400</v>
      </c>
      <c r="HS1" t="s">
        <v>401</v>
      </c>
      <c r="HT1" t="s">
        <v>402</v>
      </c>
      <c r="HU1" t="s">
        <v>403</v>
      </c>
      <c r="HV1" t="s">
        <v>404</v>
      </c>
      <c r="HW1" t="s">
        <v>405</v>
      </c>
      <c r="HX1" t="s">
        <v>406</v>
      </c>
      <c r="HY1" t="s">
        <v>387</v>
      </c>
      <c r="HZ1" t="s">
        <v>388</v>
      </c>
      <c r="IA1" t="s">
        <v>407</v>
      </c>
      <c r="IB1" t="s">
        <v>408</v>
      </c>
      <c r="IC1" t="s">
        <v>409</v>
      </c>
      <c r="ID1" t="s">
        <v>410</v>
      </c>
      <c r="IE1" t="s">
        <v>411</v>
      </c>
      <c r="IF1" t="s">
        <v>412</v>
      </c>
      <c r="IG1" t="s">
        <v>413</v>
      </c>
      <c r="IH1" t="s">
        <v>414</v>
      </c>
      <c r="II1" t="s">
        <v>389</v>
      </c>
      <c r="IJ1" t="s">
        <v>390</v>
      </c>
      <c r="IK1" t="s">
        <v>415</v>
      </c>
      <c r="IL1" t="s">
        <v>416</v>
      </c>
      <c r="IM1" t="s">
        <v>417</v>
      </c>
      <c r="IN1" t="s">
        <v>418</v>
      </c>
      <c r="IO1" t="s">
        <v>419</v>
      </c>
      <c r="IP1" t="s">
        <v>420</v>
      </c>
      <c r="IQ1" t="s">
        <v>421</v>
      </c>
      <c r="IR1" t="s">
        <v>422</v>
      </c>
      <c r="IS1" t="s">
        <v>423</v>
      </c>
      <c r="IT1" t="s">
        <v>424</v>
      </c>
      <c r="IU1" t="s">
        <v>425</v>
      </c>
      <c r="IV1" t="s">
        <v>426</v>
      </c>
      <c r="IW1" t="s">
        <v>427</v>
      </c>
      <c r="IX1" t="s">
        <v>428</v>
      </c>
      <c r="IY1" t="s">
        <v>429</v>
      </c>
      <c r="IZ1" t="s">
        <v>430</v>
      </c>
      <c r="JA1" t="s">
        <v>431</v>
      </c>
      <c r="JB1" t="s">
        <v>432</v>
      </c>
      <c r="JC1" t="s">
        <v>433</v>
      </c>
      <c r="JD1" t="s">
        <v>434</v>
      </c>
      <c r="JE1" t="s">
        <v>435</v>
      </c>
      <c r="JF1" t="s">
        <v>436</v>
      </c>
      <c r="JG1" t="s">
        <v>437</v>
      </c>
      <c r="JH1" t="s">
        <v>438</v>
      </c>
      <c r="JI1" t="s">
        <v>439</v>
      </c>
      <c r="JJ1" t="s">
        <v>440</v>
      </c>
      <c r="JK1" t="s">
        <v>441</v>
      </c>
      <c r="JL1" t="s">
        <v>442</v>
      </c>
      <c r="JM1" t="s">
        <v>443</v>
      </c>
      <c r="JN1" t="s">
        <v>444</v>
      </c>
      <c r="JO1" t="s">
        <v>445</v>
      </c>
      <c r="JP1" t="s">
        <v>446</v>
      </c>
      <c r="JQ1" t="s">
        <v>447</v>
      </c>
      <c r="JR1" t="s">
        <v>448</v>
      </c>
      <c r="JS1" t="s">
        <v>449</v>
      </c>
      <c r="JT1" t="s">
        <v>450</v>
      </c>
      <c r="JU1" t="s">
        <v>451</v>
      </c>
      <c r="JV1" t="s">
        <v>452</v>
      </c>
      <c r="JW1" t="s">
        <v>453</v>
      </c>
      <c r="JX1" t="s">
        <v>454</v>
      </c>
      <c r="JY1" t="s">
        <v>455</v>
      </c>
      <c r="JZ1" t="s">
        <v>456</v>
      </c>
      <c r="KA1" t="s">
        <v>457</v>
      </c>
      <c r="KB1" t="s">
        <v>458</v>
      </c>
      <c r="KC1" t="s">
        <v>459</v>
      </c>
      <c r="KD1" t="s">
        <v>460</v>
      </c>
      <c r="KE1" t="s">
        <v>461</v>
      </c>
      <c r="KF1" t="s">
        <v>462</v>
      </c>
      <c r="KG1" t="s">
        <v>463</v>
      </c>
      <c r="KH1" t="s">
        <v>464</v>
      </c>
      <c r="KI1" t="s">
        <v>465</v>
      </c>
      <c r="KJ1" t="s">
        <v>466</v>
      </c>
      <c r="KK1" t="s">
        <v>467</v>
      </c>
      <c r="KL1" t="s">
        <v>468</v>
      </c>
      <c r="KM1" t="s">
        <v>469</v>
      </c>
      <c r="KN1" t="s">
        <v>470</v>
      </c>
      <c r="KO1" t="s">
        <v>471</v>
      </c>
      <c r="KP1" t="s">
        <v>472</v>
      </c>
      <c r="KQ1" t="s">
        <v>473</v>
      </c>
      <c r="KR1" t="s">
        <v>474</v>
      </c>
      <c r="KS1" t="s">
        <v>475</v>
      </c>
      <c r="KT1" t="s">
        <v>476</v>
      </c>
      <c r="KU1" t="s">
        <v>477</v>
      </c>
      <c r="KV1" t="s">
        <v>478</v>
      </c>
      <c r="KW1" t="s">
        <v>479</v>
      </c>
      <c r="KX1" t="s">
        <v>480</v>
      </c>
      <c r="KY1" t="s">
        <v>481</v>
      </c>
      <c r="KZ1" t="s">
        <v>482</v>
      </c>
      <c r="LA1" t="s">
        <v>483</v>
      </c>
      <c r="LB1" t="s">
        <v>484</v>
      </c>
      <c r="LC1" t="s">
        <v>485</v>
      </c>
      <c r="LD1" t="s">
        <v>486</v>
      </c>
      <c r="LE1" t="s">
        <v>487</v>
      </c>
      <c r="LF1" t="s">
        <v>488</v>
      </c>
      <c r="LG1" t="s">
        <v>489</v>
      </c>
      <c r="LH1" t="s">
        <v>490</v>
      </c>
      <c r="LI1" t="s">
        <v>491</v>
      </c>
      <c r="LJ1" t="s">
        <v>492</v>
      </c>
      <c r="LK1" t="s">
        <v>493</v>
      </c>
      <c r="LL1" t="s">
        <v>494</v>
      </c>
      <c r="LM1" t="s">
        <v>495</v>
      </c>
      <c r="LN1" t="s">
        <v>496</v>
      </c>
      <c r="LO1" t="s">
        <v>497</v>
      </c>
      <c r="LP1" t="s">
        <v>498</v>
      </c>
      <c r="LQ1" t="s">
        <v>499</v>
      </c>
      <c r="LR1" t="s">
        <v>500</v>
      </c>
      <c r="LS1" t="s">
        <v>501</v>
      </c>
      <c r="LT1" t="s">
        <v>502</v>
      </c>
      <c r="LU1" t="s">
        <v>503</v>
      </c>
      <c r="LV1" t="s">
        <v>504</v>
      </c>
      <c r="LW1" t="s">
        <v>505</v>
      </c>
      <c r="LX1" t="s">
        <v>506</v>
      </c>
      <c r="LY1" t="s">
        <v>507</v>
      </c>
      <c r="LZ1" t="s">
        <v>508</v>
      </c>
      <c r="MA1" t="s">
        <v>509</v>
      </c>
      <c r="MB1" t="s">
        <v>510</v>
      </c>
      <c r="MC1" t="s">
        <v>511</v>
      </c>
      <c r="MD1" t="s">
        <v>512</v>
      </c>
    </row>
    <row r="2" spans="1:342" x14ac:dyDescent="0.25">
      <c r="A2">
        <v>1</v>
      </c>
      <c r="B2" t="s">
        <v>531</v>
      </c>
      <c r="C2">
        <v>607</v>
      </c>
      <c r="D2">
        <v>22</v>
      </c>
      <c r="E2">
        <v>527</v>
      </c>
      <c r="F2">
        <v>283</v>
      </c>
      <c r="G2">
        <v>236</v>
      </c>
      <c r="H2">
        <v>89</v>
      </c>
      <c r="I2">
        <v>87</v>
      </c>
      <c r="J2">
        <v>74</v>
      </c>
      <c r="K2">
        <v>49</v>
      </c>
      <c r="L2">
        <v>204</v>
      </c>
      <c r="M2">
        <v>522</v>
      </c>
      <c r="N2">
        <v>19</v>
      </c>
      <c r="O2">
        <v>453</v>
      </c>
      <c r="P2">
        <v>246</v>
      </c>
      <c r="Q2">
        <v>202</v>
      </c>
      <c r="R2">
        <v>72</v>
      </c>
      <c r="S2">
        <v>74</v>
      </c>
      <c r="U2">
        <v>44</v>
      </c>
      <c r="V2">
        <v>179</v>
      </c>
      <c r="W2">
        <v>85</v>
      </c>
      <c r="X2">
        <v>3</v>
      </c>
      <c r="Y2">
        <v>74</v>
      </c>
      <c r="Z2">
        <v>37</v>
      </c>
      <c r="AA2">
        <v>34</v>
      </c>
      <c r="AB2">
        <v>17</v>
      </c>
      <c r="AC2">
        <v>13</v>
      </c>
      <c r="AD2">
        <v>74</v>
      </c>
      <c r="AE2">
        <v>5</v>
      </c>
      <c r="AF2">
        <v>25</v>
      </c>
      <c r="AG2">
        <v>230</v>
      </c>
      <c r="AH2">
        <v>16</v>
      </c>
      <c r="AI2">
        <v>188</v>
      </c>
      <c r="AJ2">
        <v>104</v>
      </c>
      <c r="AK2">
        <v>78</v>
      </c>
      <c r="AL2">
        <v>35</v>
      </c>
      <c r="AM2">
        <v>71</v>
      </c>
      <c r="AN2">
        <v>27</v>
      </c>
      <c r="AO2">
        <v>14</v>
      </c>
      <c r="AP2">
        <v>133</v>
      </c>
      <c r="AQ2">
        <v>216</v>
      </c>
      <c r="AR2">
        <v>5</v>
      </c>
      <c r="AS2">
        <v>194</v>
      </c>
      <c r="AT2">
        <v>102</v>
      </c>
      <c r="AU2">
        <v>98</v>
      </c>
      <c r="AV2">
        <v>36</v>
      </c>
      <c r="AW2">
        <v>14</v>
      </c>
      <c r="AX2">
        <v>35</v>
      </c>
      <c r="AY2">
        <v>22</v>
      </c>
      <c r="AZ2">
        <v>57</v>
      </c>
      <c r="BA2">
        <v>161</v>
      </c>
      <c r="BB2">
        <v>1</v>
      </c>
      <c r="BC2">
        <v>145</v>
      </c>
      <c r="BD2">
        <v>77</v>
      </c>
      <c r="BE2">
        <v>60</v>
      </c>
      <c r="BF2">
        <v>18</v>
      </c>
      <c r="BG2">
        <v>2</v>
      </c>
      <c r="BH2">
        <v>12</v>
      </c>
      <c r="BI2">
        <v>13</v>
      </c>
      <c r="BJ2">
        <v>14</v>
      </c>
      <c r="BK2">
        <v>581</v>
      </c>
      <c r="BL2">
        <v>21</v>
      </c>
      <c r="BM2">
        <v>504</v>
      </c>
      <c r="BN2">
        <v>252</v>
      </c>
      <c r="BO2">
        <v>206</v>
      </c>
      <c r="BP2">
        <v>80</v>
      </c>
      <c r="BQ2">
        <v>95</v>
      </c>
      <c r="BR2">
        <v>82</v>
      </c>
      <c r="BS2">
        <v>38</v>
      </c>
      <c r="BT2">
        <v>192</v>
      </c>
      <c r="BU2">
        <v>459</v>
      </c>
      <c r="BV2">
        <v>16</v>
      </c>
      <c r="BW2">
        <v>396</v>
      </c>
      <c r="BX2">
        <v>223</v>
      </c>
      <c r="BY2">
        <v>189</v>
      </c>
      <c r="BZ2">
        <v>75</v>
      </c>
      <c r="CA2">
        <v>68</v>
      </c>
      <c r="CB2">
        <v>54</v>
      </c>
      <c r="CC2">
        <v>43</v>
      </c>
      <c r="CD2">
        <v>163</v>
      </c>
      <c r="CO2">
        <v>239</v>
      </c>
      <c r="CP2">
        <v>6</v>
      </c>
      <c r="CQ2">
        <v>214</v>
      </c>
      <c r="CR2">
        <v>115</v>
      </c>
      <c r="CS2">
        <v>103</v>
      </c>
      <c r="CT2">
        <v>42</v>
      </c>
      <c r="CU2">
        <v>39</v>
      </c>
      <c r="CV2">
        <v>28</v>
      </c>
      <c r="CW2">
        <v>30</v>
      </c>
      <c r="CX2">
        <v>86</v>
      </c>
      <c r="CY2">
        <v>299</v>
      </c>
      <c r="CZ2">
        <v>7</v>
      </c>
      <c r="DA2">
        <v>262</v>
      </c>
      <c r="DB2">
        <v>147</v>
      </c>
      <c r="DC2">
        <v>133</v>
      </c>
      <c r="DD2">
        <v>54</v>
      </c>
      <c r="DE2">
        <v>45</v>
      </c>
      <c r="DF2">
        <v>39</v>
      </c>
      <c r="DG2">
        <v>39</v>
      </c>
      <c r="DH2">
        <v>107</v>
      </c>
      <c r="DI2">
        <v>92</v>
      </c>
      <c r="DJ2">
        <v>1</v>
      </c>
      <c r="DK2">
        <v>88</v>
      </c>
      <c r="DL2">
        <v>55</v>
      </c>
      <c r="DM2">
        <v>39</v>
      </c>
      <c r="DN2">
        <v>13</v>
      </c>
      <c r="DO2">
        <v>16</v>
      </c>
      <c r="DP2">
        <v>11</v>
      </c>
      <c r="DQ2">
        <v>19</v>
      </c>
      <c r="DR2">
        <v>33</v>
      </c>
      <c r="DS2">
        <v>281</v>
      </c>
      <c r="DT2">
        <v>8</v>
      </c>
      <c r="DU2">
        <v>252</v>
      </c>
      <c r="DV2">
        <v>145</v>
      </c>
      <c r="DW2">
        <v>124</v>
      </c>
      <c r="DX2">
        <v>48</v>
      </c>
      <c r="DY2">
        <v>40</v>
      </c>
      <c r="DZ2">
        <v>35</v>
      </c>
      <c r="EA2">
        <v>35</v>
      </c>
      <c r="EB2">
        <v>101</v>
      </c>
      <c r="EC2">
        <v>243</v>
      </c>
      <c r="ED2">
        <v>9</v>
      </c>
      <c r="EE2">
        <v>211</v>
      </c>
      <c r="EF2">
        <v>125</v>
      </c>
      <c r="EG2">
        <v>102</v>
      </c>
      <c r="EH2">
        <v>39</v>
      </c>
      <c r="EI2">
        <v>41</v>
      </c>
      <c r="EJ2">
        <v>25</v>
      </c>
      <c r="EK2">
        <v>27</v>
      </c>
      <c r="EL2">
        <v>91</v>
      </c>
      <c r="EM2">
        <v>12</v>
      </c>
      <c r="EO2">
        <v>11</v>
      </c>
      <c r="EP2">
        <v>10</v>
      </c>
      <c r="EQ2">
        <v>8</v>
      </c>
      <c r="ER2">
        <v>2</v>
      </c>
      <c r="ES2">
        <v>2</v>
      </c>
      <c r="ET2">
        <v>1</v>
      </c>
      <c r="EU2">
        <v>1</v>
      </c>
      <c r="EV2">
        <v>3</v>
      </c>
      <c r="EW2">
        <v>106</v>
      </c>
      <c r="EY2">
        <v>106</v>
      </c>
      <c r="EZ2">
        <v>92</v>
      </c>
      <c r="FA2">
        <v>60</v>
      </c>
      <c r="FB2">
        <v>24</v>
      </c>
      <c r="FC2">
        <v>30</v>
      </c>
      <c r="FD2">
        <v>14</v>
      </c>
      <c r="FE2">
        <v>15</v>
      </c>
      <c r="FF2">
        <v>56</v>
      </c>
      <c r="FG2">
        <v>454</v>
      </c>
      <c r="FH2">
        <v>13</v>
      </c>
      <c r="FI2">
        <v>404</v>
      </c>
      <c r="FJ2">
        <v>203</v>
      </c>
      <c r="FK2">
        <v>145</v>
      </c>
      <c r="FL2">
        <v>49</v>
      </c>
      <c r="FM2">
        <v>80</v>
      </c>
      <c r="FN2">
        <v>69</v>
      </c>
      <c r="FO2">
        <v>21</v>
      </c>
      <c r="FP2">
        <v>163</v>
      </c>
      <c r="FQ2">
        <v>803</v>
      </c>
      <c r="FR2">
        <v>17</v>
      </c>
      <c r="FS2">
        <v>715</v>
      </c>
      <c r="FT2">
        <v>352</v>
      </c>
      <c r="FU2">
        <v>253</v>
      </c>
      <c r="FV2">
        <v>69</v>
      </c>
      <c r="FW2">
        <v>126</v>
      </c>
      <c r="FX2">
        <v>120</v>
      </c>
      <c r="FY2">
        <v>58</v>
      </c>
      <c r="FZ2">
        <v>261</v>
      </c>
      <c r="GA2">
        <v>56.537982569999997</v>
      </c>
      <c r="GB2">
        <v>76.470588239999998</v>
      </c>
      <c r="GC2">
        <v>56.503496499999997</v>
      </c>
      <c r="GD2">
        <v>57.670454550000002</v>
      </c>
      <c r="GE2">
        <v>57.312252960000002</v>
      </c>
      <c r="GF2">
        <v>71.014492750000002</v>
      </c>
      <c r="GG2">
        <v>63.49206349</v>
      </c>
      <c r="GH2">
        <v>57.5</v>
      </c>
      <c r="GI2">
        <v>36.206896550000003</v>
      </c>
      <c r="GJ2">
        <v>62.45210728</v>
      </c>
      <c r="GK2">
        <v>62</v>
      </c>
      <c r="GM2">
        <v>56</v>
      </c>
      <c r="GN2">
        <v>31</v>
      </c>
      <c r="GO2">
        <v>20</v>
      </c>
      <c r="GP2">
        <v>11</v>
      </c>
      <c r="GQ2">
        <v>8</v>
      </c>
      <c r="GR2">
        <v>10</v>
      </c>
      <c r="GS2">
        <v>7</v>
      </c>
      <c r="GT2">
        <v>19</v>
      </c>
      <c r="GU2">
        <v>110</v>
      </c>
      <c r="GW2">
        <v>102</v>
      </c>
      <c r="GX2">
        <v>53</v>
      </c>
      <c r="GY2">
        <v>46</v>
      </c>
      <c r="GZ2">
        <v>16</v>
      </c>
      <c r="HA2">
        <v>14</v>
      </c>
      <c r="HB2">
        <v>20</v>
      </c>
      <c r="HC2">
        <v>14</v>
      </c>
      <c r="HD2">
        <v>33</v>
      </c>
      <c r="HE2">
        <v>56.363636360000001</v>
      </c>
      <c r="HG2">
        <v>54.901960780000003</v>
      </c>
      <c r="HH2">
        <v>58.490566039999997</v>
      </c>
      <c r="HI2">
        <v>43.47826087</v>
      </c>
      <c r="HJ2">
        <v>68.75</v>
      </c>
      <c r="HK2">
        <v>57.142857139999997</v>
      </c>
      <c r="HL2">
        <v>50</v>
      </c>
      <c r="HM2">
        <v>50</v>
      </c>
      <c r="HN2">
        <v>57.575757580000001</v>
      </c>
      <c r="HO2">
        <v>511</v>
      </c>
      <c r="HP2">
        <v>20</v>
      </c>
      <c r="HQ2">
        <v>454</v>
      </c>
      <c r="HR2">
        <v>233</v>
      </c>
      <c r="HS2">
        <v>152</v>
      </c>
      <c r="HT2">
        <v>55</v>
      </c>
      <c r="HU2">
        <v>92</v>
      </c>
      <c r="HV2">
        <v>82</v>
      </c>
      <c r="HW2">
        <v>18</v>
      </c>
      <c r="HX2">
        <v>192</v>
      </c>
      <c r="HY2">
        <v>605</v>
      </c>
      <c r="HZ2">
        <v>25</v>
      </c>
      <c r="IA2">
        <v>536</v>
      </c>
      <c r="IB2">
        <v>283</v>
      </c>
      <c r="IC2">
        <v>170</v>
      </c>
      <c r="ID2">
        <v>58</v>
      </c>
      <c r="IE2">
        <v>108</v>
      </c>
      <c r="IF2">
        <v>99</v>
      </c>
      <c r="IG2">
        <v>23</v>
      </c>
      <c r="IH2">
        <v>220</v>
      </c>
      <c r="II2">
        <v>84.462809919999998</v>
      </c>
      <c r="IJ2">
        <v>80</v>
      </c>
      <c r="IK2">
        <v>84.701492540000004</v>
      </c>
      <c r="IL2">
        <v>82.332155479999997</v>
      </c>
      <c r="IM2">
        <v>89.41176471</v>
      </c>
      <c r="IN2">
        <v>94.827586210000007</v>
      </c>
      <c r="IO2">
        <v>85.185185189999999</v>
      </c>
      <c r="IP2">
        <v>82.828282830000006</v>
      </c>
      <c r="IQ2">
        <v>78.260869569999997</v>
      </c>
      <c r="IR2">
        <v>87.272727270000004</v>
      </c>
      <c r="IS2">
        <v>7850961.3200000003</v>
      </c>
      <c r="IT2">
        <v>490981.78</v>
      </c>
      <c r="IU2">
        <v>6819768.2000000002</v>
      </c>
      <c r="IV2">
        <v>3750579.36</v>
      </c>
      <c r="IW2">
        <v>2434282.6800000002</v>
      </c>
      <c r="IX2">
        <v>833126.12</v>
      </c>
      <c r="IY2">
        <v>1287702.6399999999</v>
      </c>
      <c r="IZ2">
        <v>987454.8</v>
      </c>
      <c r="JA2">
        <v>172664.34</v>
      </c>
      <c r="JB2">
        <v>2741593.1</v>
      </c>
      <c r="JC2">
        <v>511</v>
      </c>
      <c r="JD2">
        <v>20</v>
      </c>
      <c r="JE2">
        <v>454</v>
      </c>
      <c r="JF2">
        <v>233</v>
      </c>
      <c r="JG2">
        <v>152</v>
      </c>
      <c r="JH2">
        <v>55</v>
      </c>
      <c r="JI2">
        <v>92</v>
      </c>
      <c r="JJ2">
        <v>82</v>
      </c>
      <c r="JK2">
        <v>18</v>
      </c>
      <c r="JL2">
        <v>192</v>
      </c>
      <c r="JM2">
        <v>15363.91648</v>
      </c>
      <c r="JN2">
        <v>24549.089</v>
      </c>
      <c r="JO2">
        <v>15021.51586</v>
      </c>
      <c r="JP2">
        <v>16096.90712</v>
      </c>
      <c r="JQ2">
        <v>16015.01763</v>
      </c>
      <c r="JR2">
        <v>15147.74764</v>
      </c>
      <c r="JS2">
        <v>13996.767830000001</v>
      </c>
      <c r="JT2">
        <v>12042.13171</v>
      </c>
      <c r="JU2">
        <v>9592.4633329999997</v>
      </c>
      <c r="JV2">
        <v>14279.130730000001</v>
      </c>
      <c r="JW2">
        <v>5417</v>
      </c>
      <c r="JX2">
        <v>7354</v>
      </c>
      <c r="JY2">
        <v>5372</v>
      </c>
      <c r="JZ2">
        <v>5611</v>
      </c>
      <c r="KA2">
        <v>6079</v>
      </c>
      <c r="KB2">
        <v>6741</v>
      </c>
      <c r="KC2">
        <v>4978</v>
      </c>
      <c r="KD2">
        <v>4302</v>
      </c>
      <c r="KE2">
        <v>2737</v>
      </c>
      <c r="KF2">
        <v>5798</v>
      </c>
      <c r="KG2">
        <v>5877</v>
      </c>
      <c r="KH2">
        <v>11699</v>
      </c>
      <c r="KI2">
        <v>5736</v>
      </c>
      <c r="KJ2">
        <v>6208</v>
      </c>
      <c r="KK2">
        <v>6394</v>
      </c>
      <c r="KL2">
        <v>7737</v>
      </c>
      <c r="KM2">
        <v>5497</v>
      </c>
      <c r="KN2">
        <v>5028</v>
      </c>
      <c r="KO2">
        <v>3022</v>
      </c>
      <c r="KP2">
        <v>5903</v>
      </c>
      <c r="KQ2">
        <v>6</v>
      </c>
      <c r="KS2">
        <v>5</v>
      </c>
      <c r="KT2">
        <v>2</v>
      </c>
      <c r="KU2">
        <v>2</v>
      </c>
      <c r="KV2">
        <v>2</v>
      </c>
      <c r="KW2">
        <v>2</v>
      </c>
      <c r="KY2">
        <v>1</v>
      </c>
      <c r="KZ2">
        <v>3</v>
      </c>
    </row>
    <row r="3" spans="1:342" x14ac:dyDescent="0.25">
      <c r="A3">
        <v>2</v>
      </c>
      <c r="B3" t="s">
        <v>526</v>
      </c>
      <c r="C3">
        <v>660</v>
      </c>
      <c r="D3">
        <v>61</v>
      </c>
      <c r="E3">
        <v>597</v>
      </c>
      <c r="F3">
        <v>360</v>
      </c>
      <c r="G3">
        <v>245</v>
      </c>
      <c r="H3">
        <v>107</v>
      </c>
      <c r="I3">
        <v>133</v>
      </c>
      <c r="J3">
        <v>130</v>
      </c>
      <c r="K3">
        <v>24</v>
      </c>
      <c r="L3">
        <v>303</v>
      </c>
      <c r="M3">
        <v>522</v>
      </c>
      <c r="N3">
        <v>54</v>
      </c>
      <c r="O3">
        <v>466</v>
      </c>
      <c r="P3">
        <v>300</v>
      </c>
      <c r="Q3">
        <v>192</v>
      </c>
      <c r="R3">
        <v>85</v>
      </c>
      <c r="S3">
        <v>102</v>
      </c>
      <c r="U3">
        <v>18</v>
      </c>
      <c r="V3">
        <v>232</v>
      </c>
      <c r="W3">
        <v>138</v>
      </c>
      <c r="X3">
        <v>7</v>
      </c>
      <c r="Y3">
        <v>131</v>
      </c>
      <c r="Z3">
        <v>60</v>
      </c>
      <c r="AA3">
        <v>53</v>
      </c>
      <c r="AB3">
        <v>22</v>
      </c>
      <c r="AC3">
        <v>31</v>
      </c>
      <c r="AD3">
        <v>130</v>
      </c>
      <c r="AE3">
        <v>6</v>
      </c>
      <c r="AF3">
        <v>71</v>
      </c>
      <c r="AG3">
        <v>317</v>
      </c>
      <c r="AH3">
        <v>54</v>
      </c>
      <c r="AI3">
        <v>263</v>
      </c>
      <c r="AJ3">
        <v>170</v>
      </c>
      <c r="AK3">
        <v>93</v>
      </c>
      <c r="AL3">
        <v>47</v>
      </c>
      <c r="AM3">
        <v>109</v>
      </c>
      <c r="AN3">
        <v>78</v>
      </c>
      <c r="AO3">
        <v>13</v>
      </c>
      <c r="AP3">
        <v>205</v>
      </c>
      <c r="AQ3">
        <v>190</v>
      </c>
      <c r="AR3">
        <v>7</v>
      </c>
      <c r="AS3">
        <v>182</v>
      </c>
      <c r="AT3">
        <v>107</v>
      </c>
      <c r="AU3">
        <v>89</v>
      </c>
      <c r="AV3">
        <v>39</v>
      </c>
      <c r="AW3">
        <v>21</v>
      </c>
      <c r="AX3">
        <v>37</v>
      </c>
      <c r="AY3">
        <v>7</v>
      </c>
      <c r="AZ3">
        <v>76</v>
      </c>
      <c r="BA3">
        <v>153</v>
      </c>
      <c r="BC3">
        <v>152</v>
      </c>
      <c r="BD3">
        <v>83</v>
      </c>
      <c r="BE3">
        <v>63</v>
      </c>
      <c r="BF3">
        <v>21</v>
      </c>
      <c r="BG3">
        <v>3</v>
      </c>
      <c r="BH3">
        <v>15</v>
      </c>
      <c r="BI3">
        <v>4</v>
      </c>
      <c r="BJ3">
        <v>22</v>
      </c>
      <c r="BK3">
        <v>442</v>
      </c>
      <c r="BL3">
        <v>41</v>
      </c>
      <c r="BM3">
        <v>395</v>
      </c>
      <c r="BN3">
        <v>255</v>
      </c>
      <c r="BO3">
        <v>148</v>
      </c>
      <c r="BP3">
        <v>54</v>
      </c>
      <c r="BQ3">
        <v>99</v>
      </c>
      <c r="BR3">
        <v>87</v>
      </c>
      <c r="BS3">
        <v>13</v>
      </c>
      <c r="BT3">
        <v>202</v>
      </c>
      <c r="BU3">
        <v>436</v>
      </c>
      <c r="BV3">
        <v>42</v>
      </c>
      <c r="BW3">
        <v>392</v>
      </c>
      <c r="BX3">
        <v>235</v>
      </c>
      <c r="BY3">
        <v>167</v>
      </c>
      <c r="BZ3">
        <v>80</v>
      </c>
      <c r="CA3">
        <v>91</v>
      </c>
      <c r="CB3">
        <v>84</v>
      </c>
      <c r="CC3">
        <v>19</v>
      </c>
      <c r="CD3">
        <v>210</v>
      </c>
      <c r="CO3">
        <v>147</v>
      </c>
      <c r="CP3">
        <v>7</v>
      </c>
      <c r="CQ3">
        <v>139</v>
      </c>
      <c r="CR3">
        <v>80</v>
      </c>
      <c r="CS3">
        <v>59</v>
      </c>
      <c r="CT3">
        <v>31</v>
      </c>
      <c r="CU3">
        <v>39</v>
      </c>
      <c r="CV3">
        <v>34</v>
      </c>
      <c r="CW3">
        <v>11</v>
      </c>
      <c r="CX3">
        <v>78</v>
      </c>
      <c r="CY3">
        <v>219</v>
      </c>
      <c r="CZ3">
        <v>15</v>
      </c>
      <c r="DA3">
        <v>203</v>
      </c>
      <c r="DB3">
        <v>115</v>
      </c>
      <c r="DC3">
        <v>89</v>
      </c>
      <c r="DD3">
        <v>46</v>
      </c>
      <c r="DE3">
        <v>51</v>
      </c>
      <c r="DF3">
        <v>44</v>
      </c>
      <c r="DG3">
        <v>16</v>
      </c>
      <c r="DH3">
        <v>112</v>
      </c>
      <c r="DI3">
        <v>11</v>
      </c>
      <c r="DK3">
        <v>11</v>
      </c>
      <c r="DL3">
        <v>4</v>
      </c>
      <c r="DM3">
        <v>2</v>
      </c>
      <c r="DN3">
        <v>2</v>
      </c>
      <c r="DO3">
        <v>3</v>
      </c>
      <c r="DP3">
        <v>3</v>
      </c>
      <c r="DQ3">
        <v>1</v>
      </c>
      <c r="DR3">
        <v>5</v>
      </c>
      <c r="DS3">
        <v>168</v>
      </c>
      <c r="DT3">
        <v>21</v>
      </c>
      <c r="DU3">
        <v>147</v>
      </c>
      <c r="DV3">
        <v>87</v>
      </c>
      <c r="DW3">
        <v>58</v>
      </c>
      <c r="DX3">
        <v>31</v>
      </c>
      <c r="DY3">
        <v>35</v>
      </c>
      <c r="DZ3">
        <v>32</v>
      </c>
      <c r="EA3">
        <v>12</v>
      </c>
      <c r="EB3">
        <v>70</v>
      </c>
      <c r="EC3">
        <v>54</v>
      </c>
      <c r="ED3">
        <v>6</v>
      </c>
      <c r="EE3">
        <v>47</v>
      </c>
      <c r="EF3">
        <v>23</v>
      </c>
      <c r="EG3">
        <v>13</v>
      </c>
      <c r="EH3">
        <v>4</v>
      </c>
      <c r="EI3">
        <v>10</v>
      </c>
      <c r="EJ3">
        <v>13</v>
      </c>
      <c r="EK3">
        <v>3</v>
      </c>
      <c r="EL3">
        <v>22</v>
      </c>
      <c r="EW3">
        <v>12</v>
      </c>
      <c r="EY3">
        <v>12</v>
      </c>
      <c r="EZ3">
        <v>12</v>
      </c>
      <c r="FA3">
        <v>2</v>
      </c>
      <c r="FC3">
        <v>4</v>
      </c>
      <c r="FD3">
        <v>2</v>
      </c>
      <c r="FF3">
        <v>8</v>
      </c>
      <c r="FG3">
        <v>329</v>
      </c>
      <c r="FH3">
        <v>36</v>
      </c>
      <c r="FI3">
        <v>288</v>
      </c>
      <c r="FJ3">
        <v>184</v>
      </c>
      <c r="FK3">
        <v>96</v>
      </c>
      <c r="FL3">
        <v>42</v>
      </c>
      <c r="FM3">
        <v>90</v>
      </c>
      <c r="FN3">
        <v>50</v>
      </c>
      <c r="FO3">
        <v>10</v>
      </c>
      <c r="FP3">
        <v>163</v>
      </c>
      <c r="FQ3">
        <v>555</v>
      </c>
      <c r="FR3">
        <v>50</v>
      </c>
      <c r="FS3">
        <v>495</v>
      </c>
      <c r="FT3">
        <v>317</v>
      </c>
      <c r="FU3">
        <v>175</v>
      </c>
      <c r="FV3">
        <v>78</v>
      </c>
      <c r="FW3">
        <v>139</v>
      </c>
      <c r="FX3">
        <v>92</v>
      </c>
      <c r="FY3">
        <v>14</v>
      </c>
      <c r="FZ3">
        <v>264</v>
      </c>
      <c r="GA3">
        <v>59.279279279999997</v>
      </c>
      <c r="GB3">
        <v>72</v>
      </c>
      <c r="GC3">
        <v>58.18181818</v>
      </c>
      <c r="GD3">
        <v>58.044164039999998</v>
      </c>
      <c r="GE3">
        <v>54.857142860000003</v>
      </c>
      <c r="GF3">
        <v>53.84615385</v>
      </c>
      <c r="GG3">
        <v>64.748201440000003</v>
      </c>
      <c r="GH3">
        <v>54.347826089999998</v>
      </c>
      <c r="GI3">
        <v>71.428571430000005</v>
      </c>
      <c r="GJ3">
        <v>61.742424239999998</v>
      </c>
      <c r="GK3">
        <v>73</v>
      </c>
      <c r="GL3">
        <v>2</v>
      </c>
      <c r="GM3">
        <v>69</v>
      </c>
      <c r="GN3">
        <v>45</v>
      </c>
      <c r="GO3">
        <v>24</v>
      </c>
      <c r="GP3">
        <v>7</v>
      </c>
      <c r="GQ3">
        <v>22</v>
      </c>
      <c r="GR3">
        <v>16</v>
      </c>
      <c r="GS3">
        <v>5</v>
      </c>
      <c r="GT3">
        <v>40</v>
      </c>
      <c r="GU3">
        <v>126</v>
      </c>
      <c r="GV3">
        <v>4</v>
      </c>
      <c r="GW3">
        <v>120</v>
      </c>
      <c r="GX3">
        <v>74</v>
      </c>
      <c r="GY3">
        <v>44</v>
      </c>
      <c r="GZ3">
        <v>14</v>
      </c>
      <c r="HA3">
        <v>30</v>
      </c>
      <c r="HB3">
        <v>26</v>
      </c>
      <c r="HC3">
        <v>7</v>
      </c>
      <c r="HD3">
        <v>57</v>
      </c>
      <c r="HE3">
        <v>57.936507939999998</v>
      </c>
      <c r="HF3">
        <v>50</v>
      </c>
      <c r="HG3">
        <v>57.5</v>
      </c>
      <c r="HH3">
        <v>60.81081081</v>
      </c>
      <c r="HI3">
        <v>54.545454550000002</v>
      </c>
      <c r="HJ3">
        <v>50</v>
      </c>
      <c r="HK3">
        <v>73.333333330000002</v>
      </c>
      <c r="HL3">
        <v>61.53846154</v>
      </c>
      <c r="HM3">
        <v>71.428571430000005</v>
      </c>
      <c r="HN3">
        <v>70.175438600000007</v>
      </c>
      <c r="HO3">
        <v>371</v>
      </c>
      <c r="HP3">
        <v>31</v>
      </c>
      <c r="HQ3">
        <v>335</v>
      </c>
      <c r="HR3">
        <v>211</v>
      </c>
      <c r="HS3">
        <v>107</v>
      </c>
      <c r="HT3">
        <v>50</v>
      </c>
      <c r="HU3">
        <v>98</v>
      </c>
      <c r="HV3">
        <v>47</v>
      </c>
      <c r="HW3">
        <v>7</v>
      </c>
      <c r="HX3">
        <v>176</v>
      </c>
      <c r="HY3">
        <v>438</v>
      </c>
      <c r="HZ3">
        <v>40</v>
      </c>
      <c r="IA3">
        <v>390</v>
      </c>
      <c r="IB3">
        <v>246</v>
      </c>
      <c r="IC3">
        <v>125</v>
      </c>
      <c r="ID3">
        <v>56</v>
      </c>
      <c r="IE3">
        <v>121</v>
      </c>
      <c r="IF3">
        <v>59</v>
      </c>
      <c r="IG3">
        <v>12</v>
      </c>
      <c r="IH3">
        <v>209</v>
      </c>
      <c r="II3">
        <v>84.703196349999999</v>
      </c>
      <c r="IJ3">
        <v>77.5</v>
      </c>
      <c r="IK3">
        <v>85.897435900000005</v>
      </c>
      <c r="IL3">
        <v>85.772357720000002</v>
      </c>
      <c r="IM3">
        <v>85.6</v>
      </c>
      <c r="IN3">
        <v>89.285714290000001</v>
      </c>
      <c r="IO3">
        <v>80.991735539999993</v>
      </c>
      <c r="IP3">
        <v>79.661016950000004</v>
      </c>
      <c r="IQ3">
        <v>58.333333330000002</v>
      </c>
      <c r="IR3">
        <v>84.21052632</v>
      </c>
      <c r="IS3">
        <v>5940803.6799999997</v>
      </c>
      <c r="IT3">
        <v>671249.22</v>
      </c>
      <c r="IU3">
        <v>5222010.1399999997</v>
      </c>
      <c r="IV3">
        <v>3552448.98</v>
      </c>
      <c r="IW3">
        <v>1700134.24</v>
      </c>
      <c r="IX3">
        <v>809032.12</v>
      </c>
      <c r="IY3">
        <v>1359883.28</v>
      </c>
      <c r="IZ3">
        <v>647996.88</v>
      </c>
      <c r="JA3">
        <v>37475.1</v>
      </c>
      <c r="JB3">
        <v>2745327.2</v>
      </c>
      <c r="JC3">
        <v>371</v>
      </c>
      <c r="JD3">
        <v>31</v>
      </c>
      <c r="JE3">
        <v>335</v>
      </c>
      <c r="JF3">
        <v>211</v>
      </c>
      <c r="JG3">
        <v>107</v>
      </c>
      <c r="JH3">
        <v>50</v>
      </c>
      <c r="JI3">
        <v>98</v>
      </c>
      <c r="JJ3">
        <v>47</v>
      </c>
      <c r="JK3">
        <v>7</v>
      </c>
      <c r="JL3">
        <v>176</v>
      </c>
      <c r="JM3">
        <v>16012.947920000001</v>
      </c>
      <c r="JN3">
        <v>21653.200649999999</v>
      </c>
      <c r="JO3">
        <v>15588.089970000001</v>
      </c>
      <c r="JP3">
        <v>16836.251090000002</v>
      </c>
      <c r="JQ3">
        <v>15889.10505</v>
      </c>
      <c r="JR3">
        <v>16180.642400000001</v>
      </c>
      <c r="JS3">
        <v>13876.36</v>
      </c>
      <c r="JT3">
        <v>13787.167659999999</v>
      </c>
      <c r="JU3">
        <v>5353.5857139999998</v>
      </c>
      <c r="JV3">
        <v>15598.45</v>
      </c>
      <c r="JW3">
        <v>5582</v>
      </c>
      <c r="JX3">
        <v>8656</v>
      </c>
      <c r="JY3">
        <v>5272</v>
      </c>
      <c r="JZ3">
        <v>5570</v>
      </c>
      <c r="KA3">
        <v>5068</v>
      </c>
      <c r="KB3">
        <v>5272</v>
      </c>
      <c r="KC3">
        <v>4679</v>
      </c>
      <c r="KD3">
        <v>5293</v>
      </c>
      <c r="KE3">
        <v>1130</v>
      </c>
      <c r="KF3">
        <v>4930</v>
      </c>
      <c r="KG3">
        <v>5938</v>
      </c>
      <c r="KH3">
        <v>9095</v>
      </c>
      <c r="KI3">
        <v>5720</v>
      </c>
      <c r="KJ3">
        <v>5945</v>
      </c>
      <c r="KK3">
        <v>5762</v>
      </c>
      <c r="KL3">
        <v>5388</v>
      </c>
      <c r="KM3">
        <v>5068</v>
      </c>
      <c r="KN3">
        <v>5337</v>
      </c>
      <c r="KO3">
        <v>2398</v>
      </c>
      <c r="KP3">
        <v>5563</v>
      </c>
      <c r="LK3">
        <v>1</v>
      </c>
      <c r="LM3">
        <v>1</v>
      </c>
      <c r="LN3">
        <v>1</v>
      </c>
      <c r="LT3">
        <v>1</v>
      </c>
    </row>
    <row r="4" spans="1:342" x14ac:dyDescent="0.25">
      <c r="A4">
        <v>3</v>
      </c>
      <c r="B4" t="s">
        <v>517</v>
      </c>
      <c r="C4">
        <v>362</v>
      </c>
      <c r="D4">
        <v>7</v>
      </c>
      <c r="E4">
        <v>318</v>
      </c>
      <c r="F4">
        <v>117</v>
      </c>
      <c r="G4">
        <v>48</v>
      </c>
      <c r="H4">
        <v>12</v>
      </c>
      <c r="I4">
        <v>44</v>
      </c>
      <c r="J4">
        <v>47</v>
      </c>
      <c r="K4">
        <v>6</v>
      </c>
      <c r="L4">
        <v>118</v>
      </c>
      <c r="M4">
        <v>301</v>
      </c>
      <c r="N4">
        <v>7</v>
      </c>
      <c r="O4">
        <v>263</v>
      </c>
      <c r="P4">
        <v>103</v>
      </c>
      <c r="Q4">
        <v>35</v>
      </c>
      <c r="R4">
        <v>8</v>
      </c>
      <c r="S4">
        <v>37</v>
      </c>
      <c r="U4">
        <v>5</v>
      </c>
      <c r="V4">
        <v>91</v>
      </c>
      <c r="W4">
        <v>61</v>
      </c>
      <c r="Y4">
        <v>55</v>
      </c>
      <c r="Z4">
        <v>14</v>
      </c>
      <c r="AA4">
        <v>13</v>
      </c>
      <c r="AB4">
        <v>4</v>
      </c>
      <c r="AC4">
        <v>7</v>
      </c>
      <c r="AD4">
        <v>47</v>
      </c>
      <c r="AE4">
        <v>1</v>
      </c>
      <c r="AF4">
        <v>27</v>
      </c>
      <c r="AG4">
        <v>192</v>
      </c>
      <c r="AH4">
        <v>7</v>
      </c>
      <c r="AI4">
        <v>164</v>
      </c>
      <c r="AJ4">
        <v>68</v>
      </c>
      <c r="AK4">
        <v>26</v>
      </c>
      <c r="AL4">
        <v>8</v>
      </c>
      <c r="AM4">
        <v>39</v>
      </c>
      <c r="AN4">
        <v>32</v>
      </c>
      <c r="AO4">
        <v>5</v>
      </c>
      <c r="AP4">
        <v>105</v>
      </c>
      <c r="AQ4">
        <v>88</v>
      </c>
      <c r="AS4">
        <v>82</v>
      </c>
      <c r="AT4">
        <v>31</v>
      </c>
      <c r="AU4">
        <v>11</v>
      </c>
      <c r="AV4">
        <v>3</v>
      </c>
      <c r="AW4">
        <v>4</v>
      </c>
      <c r="AX4">
        <v>13</v>
      </c>
      <c r="AY4">
        <v>1</v>
      </c>
      <c r="AZ4">
        <v>11</v>
      </c>
      <c r="BA4">
        <v>82</v>
      </c>
      <c r="BC4">
        <v>72</v>
      </c>
      <c r="BD4">
        <v>18</v>
      </c>
      <c r="BE4">
        <v>11</v>
      </c>
      <c r="BF4">
        <v>1</v>
      </c>
      <c r="BG4">
        <v>1</v>
      </c>
      <c r="BH4">
        <v>2</v>
      </c>
      <c r="BJ4">
        <v>2</v>
      </c>
      <c r="BK4">
        <v>283</v>
      </c>
      <c r="BL4">
        <v>4</v>
      </c>
      <c r="BM4">
        <v>255</v>
      </c>
      <c r="BN4">
        <v>102</v>
      </c>
      <c r="BO4">
        <v>48</v>
      </c>
      <c r="BP4">
        <v>18</v>
      </c>
      <c r="BQ4">
        <v>45</v>
      </c>
      <c r="BR4">
        <v>34</v>
      </c>
      <c r="BS4">
        <v>6</v>
      </c>
      <c r="BT4">
        <v>91</v>
      </c>
      <c r="BU4">
        <v>348</v>
      </c>
      <c r="BV4">
        <v>7</v>
      </c>
      <c r="BW4">
        <v>307</v>
      </c>
      <c r="BX4">
        <v>114</v>
      </c>
      <c r="BY4">
        <v>48</v>
      </c>
      <c r="BZ4">
        <v>12</v>
      </c>
      <c r="CA4">
        <v>41</v>
      </c>
      <c r="CB4">
        <v>43</v>
      </c>
      <c r="CC4">
        <v>6</v>
      </c>
      <c r="CD4">
        <v>115</v>
      </c>
      <c r="CO4">
        <v>20</v>
      </c>
      <c r="CP4">
        <v>1</v>
      </c>
      <c r="CQ4">
        <v>13</v>
      </c>
      <c r="CR4">
        <v>1</v>
      </c>
      <c r="CS4">
        <v>4</v>
      </c>
      <c r="CU4">
        <v>2</v>
      </c>
      <c r="CV4">
        <v>3</v>
      </c>
      <c r="CX4">
        <v>6</v>
      </c>
      <c r="CY4">
        <v>40</v>
      </c>
      <c r="CZ4">
        <v>2</v>
      </c>
      <c r="DA4">
        <v>30</v>
      </c>
      <c r="DB4">
        <v>15</v>
      </c>
      <c r="DC4">
        <v>8</v>
      </c>
      <c r="DD4">
        <v>1</v>
      </c>
      <c r="DE4">
        <v>3</v>
      </c>
      <c r="DF4">
        <v>3</v>
      </c>
      <c r="DH4">
        <v>17</v>
      </c>
      <c r="DI4">
        <v>1</v>
      </c>
      <c r="DK4">
        <v>1</v>
      </c>
      <c r="DR4">
        <v>1</v>
      </c>
      <c r="DS4">
        <v>7</v>
      </c>
      <c r="DT4">
        <v>1</v>
      </c>
      <c r="DU4">
        <v>5</v>
      </c>
      <c r="DW4">
        <v>2</v>
      </c>
      <c r="DZ4">
        <v>2</v>
      </c>
      <c r="EB4">
        <v>1</v>
      </c>
      <c r="EC4">
        <v>38</v>
      </c>
      <c r="ED4">
        <v>3</v>
      </c>
      <c r="EE4">
        <v>28</v>
      </c>
      <c r="EF4">
        <v>13</v>
      </c>
      <c r="EG4">
        <v>7</v>
      </c>
      <c r="EH4">
        <v>4</v>
      </c>
      <c r="EI4">
        <v>5</v>
      </c>
      <c r="EJ4">
        <v>2</v>
      </c>
      <c r="EK4">
        <v>1</v>
      </c>
      <c r="EL4">
        <v>16</v>
      </c>
      <c r="EM4">
        <v>2</v>
      </c>
      <c r="EO4">
        <v>1</v>
      </c>
      <c r="EP4">
        <v>1</v>
      </c>
      <c r="EQ4">
        <v>1</v>
      </c>
      <c r="ER4">
        <v>1</v>
      </c>
      <c r="EW4">
        <v>3</v>
      </c>
      <c r="EY4">
        <v>3</v>
      </c>
      <c r="EZ4">
        <v>3</v>
      </c>
      <c r="FA4">
        <v>1</v>
      </c>
      <c r="FB4">
        <v>1</v>
      </c>
      <c r="FF4">
        <v>3</v>
      </c>
      <c r="FG4">
        <v>119</v>
      </c>
      <c r="FH4">
        <v>6</v>
      </c>
      <c r="FI4">
        <v>102</v>
      </c>
      <c r="FJ4">
        <v>51</v>
      </c>
      <c r="FK4">
        <v>22</v>
      </c>
      <c r="FL4">
        <v>7</v>
      </c>
      <c r="FM4">
        <v>19</v>
      </c>
      <c r="FN4">
        <v>9</v>
      </c>
      <c r="FO4">
        <v>4</v>
      </c>
      <c r="FP4">
        <v>44</v>
      </c>
      <c r="FQ4">
        <v>203</v>
      </c>
      <c r="FR4">
        <v>7</v>
      </c>
      <c r="FS4">
        <v>176</v>
      </c>
      <c r="FT4">
        <v>80</v>
      </c>
      <c r="FU4">
        <v>40</v>
      </c>
      <c r="FV4">
        <v>15</v>
      </c>
      <c r="FW4">
        <v>35</v>
      </c>
      <c r="FX4">
        <v>26</v>
      </c>
      <c r="FY4">
        <v>5</v>
      </c>
      <c r="FZ4">
        <v>67</v>
      </c>
      <c r="GA4">
        <v>58.620689659999996</v>
      </c>
      <c r="GB4">
        <v>85.714285709999999</v>
      </c>
      <c r="GC4">
        <v>57.954545449999998</v>
      </c>
      <c r="GD4">
        <v>63.75</v>
      </c>
      <c r="GE4">
        <v>55</v>
      </c>
      <c r="GF4">
        <v>46.666666669999998</v>
      </c>
      <c r="GG4">
        <v>54.285714290000001</v>
      </c>
      <c r="GH4">
        <v>34.61538462</v>
      </c>
      <c r="GI4">
        <v>80</v>
      </c>
      <c r="GJ4">
        <v>65.671641789999995</v>
      </c>
      <c r="GK4">
        <v>8</v>
      </c>
      <c r="GM4">
        <v>6</v>
      </c>
      <c r="GN4">
        <v>2</v>
      </c>
      <c r="GO4">
        <v>2</v>
      </c>
      <c r="GP4">
        <v>0</v>
      </c>
      <c r="GR4">
        <v>1</v>
      </c>
      <c r="GT4">
        <v>1</v>
      </c>
      <c r="GU4">
        <v>9</v>
      </c>
      <c r="GW4">
        <v>7</v>
      </c>
      <c r="GX4">
        <v>2</v>
      </c>
      <c r="GY4">
        <v>3</v>
      </c>
      <c r="GZ4">
        <v>1</v>
      </c>
      <c r="HB4">
        <v>2</v>
      </c>
      <c r="HD4">
        <v>1</v>
      </c>
      <c r="HE4">
        <v>88.888888890000004</v>
      </c>
      <c r="HG4">
        <v>85.714285709999999</v>
      </c>
      <c r="HH4">
        <v>100</v>
      </c>
      <c r="HI4">
        <v>66.666666669999998</v>
      </c>
      <c r="HJ4">
        <v>0</v>
      </c>
      <c r="HL4">
        <v>50</v>
      </c>
      <c r="HN4">
        <v>100</v>
      </c>
      <c r="HO4">
        <v>83</v>
      </c>
      <c r="HP4">
        <v>4</v>
      </c>
      <c r="HQ4">
        <v>71</v>
      </c>
      <c r="HR4">
        <v>32</v>
      </c>
      <c r="HS4">
        <v>12</v>
      </c>
      <c r="HT4">
        <v>3</v>
      </c>
      <c r="HU4">
        <v>15</v>
      </c>
      <c r="HV4">
        <v>8</v>
      </c>
      <c r="HW4">
        <v>0</v>
      </c>
      <c r="HX4">
        <v>31</v>
      </c>
      <c r="HY4">
        <v>102</v>
      </c>
      <c r="HZ4">
        <v>5</v>
      </c>
      <c r="IA4">
        <v>87</v>
      </c>
      <c r="IB4">
        <v>39</v>
      </c>
      <c r="IC4">
        <v>15</v>
      </c>
      <c r="ID4">
        <v>3</v>
      </c>
      <c r="IE4">
        <v>18</v>
      </c>
      <c r="IF4">
        <v>10</v>
      </c>
      <c r="IG4">
        <v>1</v>
      </c>
      <c r="IH4">
        <v>41</v>
      </c>
      <c r="II4">
        <v>81.372549019999994</v>
      </c>
      <c r="IJ4">
        <v>80</v>
      </c>
      <c r="IK4">
        <v>81.609195400000004</v>
      </c>
      <c r="IL4">
        <v>82.051282049999998</v>
      </c>
      <c r="IM4">
        <v>80</v>
      </c>
      <c r="IN4">
        <v>100</v>
      </c>
      <c r="IO4">
        <v>83.333333330000002</v>
      </c>
      <c r="IP4">
        <v>80</v>
      </c>
      <c r="IQ4">
        <v>0</v>
      </c>
      <c r="IR4">
        <v>75.609756099999998</v>
      </c>
      <c r="IS4">
        <v>1149555.06</v>
      </c>
      <c r="IT4">
        <v>41503.9</v>
      </c>
      <c r="IU4">
        <v>1046267.06</v>
      </c>
      <c r="IV4">
        <v>470840.74</v>
      </c>
      <c r="IW4">
        <v>207199.5</v>
      </c>
      <c r="IX4">
        <v>107949.5</v>
      </c>
      <c r="IY4">
        <v>131107.34</v>
      </c>
      <c r="IZ4">
        <v>105981</v>
      </c>
      <c r="JB4">
        <v>472663.26</v>
      </c>
      <c r="JC4">
        <v>83</v>
      </c>
      <c r="JD4">
        <v>4</v>
      </c>
      <c r="JE4">
        <v>71</v>
      </c>
      <c r="JF4">
        <v>32</v>
      </c>
      <c r="JG4">
        <v>12</v>
      </c>
      <c r="JH4">
        <v>3</v>
      </c>
      <c r="JI4">
        <v>15</v>
      </c>
      <c r="JJ4">
        <v>8</v>
      </c>
      <c r="JL4">
        <v>31</v>
      </c>
      <c r="JM4">
        <v>13850.060960000001</v>
      </c>
      <c r="JN4">
        <v>10375.975</v>
      </c>
      <c r="JO4">
        <v>14736.155769999999</v>
      </c>
      <c r="JP4">
        <v>14713.77313</v>
      </c>
      <c r="JQ4">
        <v>17266.625</v>
      </c>
      <c r="JR4">
        <v>35983.166669999999</v>
      </c>
      <c r="JS4">
        <v>8740.4893329999995</v>
      </c>
      <c r="JT4">
        <v>13247.625</v>
      </c>
      <c r="JV4">
        <v>15247.201940000001</v>
      </c>
      <c r="JW4">
        <v>5600</v>
      </c>
      <c r="JX4">
        <v>6067</v>
      </c>
      <c r="JY4">
        <v>5592</v>
      </c>
      <c r="JZ4">
        <v>5119</v>
      </c>
      <c r="KA4">
        <v>5264</v>
      </c>
      <c r="KB4">
        <v>3269</v>
      </c>
      <c r="KC4">
        <v>4814</v>
      </c>
      <c r="KD4">
        <v>5584</v>
      </c>
      <c r="KE4">
        <v>3355</v>
      </c>
      <c r="KF4">
        <v>5264</v>
      </c>
      <c r="KG4">
        <v>5527</v>
      </c>
      <c r="KH4">
        <v>6170</v>
      </c>
      <c r="KI4">
        <v>5533</v>
      </c>
      <c r="KJ4">
        <v>6228</v>
      </c>
      <c r="KK4">
        <v>4960</v>
      </c>
      <c r="KL4">
        <v>14113</v>
      </c>
      <c r="KM4">
        <v>3378</v>
      </c>
      <c r="KN4">
        <v>7450</v>
      </c>
      <c r="KO4">
        <v>4039</v>
      </c>
      <c r="KP4">
        <v>5849</v>
      </c>
    </row>
    <row r="5" spans="1:342" x14ac:dyDescent="0.25">
      <c r="A5">
        <v>4</v>
      </c>
      <c r="B5" t="s">
        <v>529</v>
      </c>
      <c r="C5">
        <v>514</v>
      </c>
      <c r="D5">
        <v>31</v>
      </c>
      <c r="E5">
        <v>417</v>
      </c>
      <c r="F5">
        <v>204</v>
      </c>
      <c r="G5">
        <v>152</v>
      </c>
      <c r="H5">
        <v>43</v>
      </c>
      <c r="I5">
        <v>67</v>
      </c>
      <c r="J5">
        <v>71</v>
      </c>
      <c r="K5">
        <v>33</v>
      </c>
      <c r="L5">
        <v>164</v>
      </c>
      <c r="M5">
        <v>419</v>
      </c>
      <c r="N5">
        <v>26</v>
      </c>
      <c r="O5">
        <v>342</v>
      </c>
      <c r="P5">
        <v>171</v>
      </c>
      <c r="Q5">
        <v>120</v>
      </c>
      <c r="R5">
        <v>35</v>
      </c>
      <c r="S5">
        <v>51</v>
      </c>
      <c r="U5">
        <v>31</v>
      </c>
      <c r="V5">
        <v>128</v>
      </c>
      <c r="W5">
        <v>95</v>
      </c>
      <c r="X5">
        <v>5</v>
      </c>
      <c r="Y5">
        <v>75</v>
      </c>
      <c r="Z5">
        <v>33</v>
      </c>
      <c r="AA5">
        <v>32</v>
      </c>
      <c r="AB5">
        <v>8</v>
      </c>
      <c r="AC5">
        <v>16</v>
      </c>
      <c r="AD5">
        <v>71</v>
      </c>
      <c r="AE5">
        <v>2</v>
      </c>
      <c r="AF5">
        <v>36</v>
      </c>
      <c r="AG5">
        <v>194</v>
      </c>
      <c r="AH5">
        <v>25</v>
      </c>
      <c r="AI5">
        <v>143</v>
      </c>
      <c r="AJ5">
        <v>79</v>
      </c>
      <c r="AK5">
        <v>49</v>
      </c>
      <c r="AL5">
        <v>15</v>
      </c>
      <c r="AM5">
        <v>49</v>
      </c>
      <c r="AN5">
        <v>36</v>
      </c>
      <c r="AO5">
        <v>15</v>
      </c>
      <c r="AP5">
        <v>110</v>
      </c>
      <c r="AQ5">
        <v>172</v>
      </c>
      <c r="AR5">
        <v>6</v>
      </c>
      <c r="AS5">
        <v>144</v>
      </c>
      <c r="AT5">
        <v>66</v>
      </c>
      <c r="AU5">
        <v>54</v>
      </c>
      <c r="AV5">
        <v>19</v>
      </c>
      <c r="AW5">
        <v>17</v>
      </c>
      <c r="AX5">
        <v>22</v>
      </c>
      <c r="AY5">
        <v>10</v>
      </c>
      <c r="AZ5">
        <v>42</v>
      </c>
      <c r="BA5">
        <v>148</v>
      </c>
      <c r="BC5">
        <v>130</v>
      </c>
      <c r="BD5">
        <v>59</v>
      </c>
      <c r="BE5">
        <v>49</v>
      </c>
      <c r="BF5">
        <v>9</v>
      </c>
      <c r="BG5">
        <v>1</v>
      </c>
      <c r="BH5">
        <v>13</v>
      </c>
      <c r="BI5">
        <v>8</v>
      </c>
      <c r="BJ5">
        <v>12</v>
      </c>
      <c r="BK5">
        <v>550</v>
      </c>
      <c r="BL5">
        <v>32</v>
      </c>
      <c r="BM5">
        <v>455</v>
      </c>
      <c r="BN5">
        <v>243</v>
      </c>
      <c r="BO5">
        <v>147</v>
      </c>
      <c r="BP5">
        <v>49</v>
      </c>
      <c r="BQ5">
        <v>82</v>
      </c>
      <c r="BR5">
        <v>81</v>
      </c>
      <c r="BS5">
        <v>24</v>
      </c>
      <c r="BT5">
        <v>199</v>
      </c>
      <c r="BU5">
        <v>450</v>
      </c>
      <c r="BV5">
        <v>27</v>
      </c>
      <c r="BW5">
        <v>365</v>
      </c>
      <c r="BX5">
        <v>181</v>
      </c>
      <c r="BY5">
        <v>139</v>
      </c>
      <c r="BZ5">
        <v>41</v>
      </c>
      <c r="CA5">
        <v>61</v>
      </c>
      <c r="CB5">
        <v>66</v>
      </c>
      <c r="CC5">
        <v>30</v>
      </c>
      <c r="CD5">
        <v>146</v>
      </c>
      <c r="CO5">
        <v>184</v>
      </c>
      <c r="CP5">
        <v>8</v>
      </c>
      <c r="CQ5">
        <v>143</v>
      </c>
      <c r="CR5">
        <v>69</v>
      </c>
      <c r="CS5">
        <v>61</v>
      </c>
      <c r="CT5">
        <v>19</v>
      </c>
      <c r="CU5">
        <v>27</v>
      </c>
      <c r="CV5">
        <v>23</v>
      </c>
      <c r="CW5">
        <v>15</v>
      </c>
      <c r="CX5">
        <v>55</v>
      </c>
      <c r="CY5">
        <v>188</v>
      </c>
      <c r="CZ5">
        <v>8</v>
      </c>
      <c r="DA5">
        <v>145</v>
      </c>
      <c r="DB5">
        <v>69</v>
      </c>
      <c r="DC5">
        <v>64</v>
      </c>
      <c r="DD5">
        <v>21</v>
      </c>
      <c r="DE5">
        <v>25</v>
      </c>
      <c r="DF5">
        <v>22</v>
      </c>
      <c r="DG5">
        <v>17</v>
      </c>
      <c r="DH5">
        <v>55</v>
      </c>
      <c r="DS5">
        <v>119</v>
      </c>
      <c r="DT5">
        <v>5</v>
      </c>
      <c r="DU5">
        <v>94</v>
      </c>
      <c r="DV5">
        <v>45</v>
      </c>
      <c r="DW5">
        <v>40</v>
      </c>
      <c r="DX5">
        <v>13</v>
      </c>
      <c r="DY5">
        <v>12</v>
      </c>
      <c r="DZ5">
        <v>16</v>
      </c>
      <c r="EA5">
        <v>8</v>
      </c>
      <c r="EB5">
        <v>27</v>
      </c>
      <c r="EC5">
        <v>170</v>
      </c>
      <c r="ED5">
        <v>7</v>
      </c>
      <c r="EE5">
        <v>136</v>
      </c>
      <c r="EF5">
        <v>67</v>
      </c>
      <c r="EG5">
        <v>55</v>
      </c>
      <c r="EH5">
        <v>21</v>
      </c>
      <c r="EI5">
        <v>25</v>
      </c>
      <c r="EJ5">
        <v>22</v>
      </c>
      <c r="EK5">
        <v>10</v>
      </c>
      <c r="EL5">
        <v>51</v>
      </c>
      <c r="EM5">
        <v>9</v>
      </c>
      <c r="EN5">
        <v>1</v>
      </c>
      <c r="EO5">
        <v>6</v>
      </c>
      <c r="EP5">
        <v>3</v>
      </c>
      <c r="EQ5">
        <v>1</v>
      </c>
      <c r="ER5">
        <v>1</v>
      </c>
      <c r="ES5">
        <v>3</v>
      </c>
      <c r="ET5">
        <v>3</v>
      </c>
      <c r="EV5">
        <v>3</v>
      </c>
      <c r="EW5">
        <v>48</v>
      </c>
      <c r="EY5">
        <v>48</v>
      </c>
      <c r="EZ5">
        <v>41</v>
      </c>
      <c r="FA5">
        <v>26</v>
      </c>
      <c r="FB5">
        <v>12</v>
      </c>
      <c r="FC5">
        <v>17</v>
      </c>
      <c r="FD5">
        <v>12</v>
      </c>
      <c r="FE5">
        <v>4</v>
      </c>
      <c r="FF5">
        <v>28</v>
      </c>
      <c r="FG5">
        <v>296</v>
      </c>
      <c r="FH5">
        <v>17</v>
      </c>
      <c r="FI5">
        <v>250</v>
      </c>
      <c r="FJ5">
        <v>135</v>
      </c>
      <c r="FK5">
        <v>80</v>
      </c>
      <c r="FL5">
        <v>22</v>
      </c>
      <c r="FM5">
        <v>55</v>
      </c>
      <c r="FN5">
        <v>30</v>
      </c>
      <c r="FO5">
        <v>11</v>
      </c>
      <c r="FP5">
        <v>120</v>
      </c>
      <c r="FQ5">
        <v>485</v>
      </c>
      <c r="FR5">
        <v>28</v>
      </c>
      <c r="FS5">
        <v>408</v>
      </c>
      <c r="FT5">
        <v>212</v>
      </c>
      <c r="FU5">
        <v>124</v>
      </c>
      <c r="FV5">
        <v>39</v>
      </c>
      <c r="FW5">
        <v>78</v>
      </c>
      <c r="FX5">
        <v>60</v>
      </c>
      <c r="FY5">
        <v>14</v>
      </c>
      <c r="FZ5">
        <v>174</v>
      </c>
      <c r="GA5">
        <v>61.030927839999997</v>
      </c>
      <c r="GB5">
        <v>60.714285709999999</v>
      </c>
      <c r="GC5">
        <v>61.274509799999997</v>
      </c>
      <c r="GD5">
        <v>63.679245280000004</v>
      </c>
      <c r="GE5">
        <v>64.516129030000002</v>
      </c>
      <c r="GF5">
        <v>56.410256410000002</v>
      </c>
      <c r="GG5">
        <v>70.512820509999997</v>
      </c>
      <c r="GH5">
        <v>50</v>
      </c>
      <c r="GI5">
        <v>78.571428569999995</v>
      </c>
      <c r="GJ5">
        <v>68.965517239999997</v>
      </c>
      <c r="GK5">
        <v>105</v>
      </c>
      <c r="GL5">
        <v>10</v>
      </c>
      <c r="GM5">
        <v>84</v>
      </c>
      <c r="GN5">
        <v>52</v>
      </c>
      <c r="GO5">
        <v>30</v>
      </c>
      <c r="GP5">
        <v>7</v>
      </c>
      <c r="GQ5">
        <v>21</v>
      </c>
      <c r="GR5">
        <v>10</v>
      </c>
      <c r="GS5">
        <v>4</v>
      </c>
      <c r="GT5">
        <v>47</v>
      </c>
      <c r="GU5">
        <v>153</v>
      </c>
      <c r="GV5">
        <v>14</v>
      </c>
      <c r="GW5">
        <v>123</v>
      </c>
      <c r="GX5">
        <v>75</v>
      </c>
      <c r="GY5">
        <v>40</v>
      </c>
      <c r="GZ5">
        <v>10</v>
      </c>
      <c r="HA5">
        <v>29</v>
      </c>
      <c r="HB5">
        <v>18</v>
      </c>
      <c r="HC5">
        <v>4</v>
      </c>
      <c r="HD5">
        <v>63</v>
      </c>
      <c r="HE5">
        <v>68.627450980000006</v>
      </c>
      <c r="HF5">
        <v>71.428571430000005</v>
      </c>
      <c r="HG5">
        <v>68.292682929999998</v>
      </c>
      <c r="HH5">
        <v>69.333333330000002</v>
      </c>
      <c r="HI5">
        <v>75</v>
      </c>
      <c r="HJ5">
        <v>70</v>
      </c>
      <c r="HK5">
        <v>72.413793100000007</v>
      </c>
      <c r="HL5">
        <v>55.555555560000002</v>
      </c>
      <c r="HM5">
        <v>100</v>
      </c>
      <c r="HN5">
        <v>74.603174600000003</v>
      </c>
      <c r="HO5">
        <v>321</v>
      </c>
      <c r="HP5">
        <v>31</v>
      </c>
      <c r="HQ5">
        <v>268</v>
      </c>
      <c r="HR5">
        <v>147</v>
      </c>
      <c r="HS5">
        <v>80</v>
      </c>
      <c r="HT5">
        <v>21</v>
      </c>
      <c r="HU5">
        <v>58</v>
      </c>
      <c r="HV5">
        <v>29</v>
      </c>
      <c r="HW5">
        <v>4</v>
      </c>
      <c r="HX5">
        <v>127</v>
      </c>
      <c r="HY5">
        <v>390</v>
      </c>
      <c r="HZ5">
        <v>38</v>
      </c>
      <c r="IA5">
        <v>324</v>
      </c>
      <c r="IB5">
        <v>173</v>
      </c>
      <c r="IC5">
        <v>93</v>
      </c>
      <c r="ID5">
        <v>27</v>
      </c>
      <c r="IE5">
        <v>72</v>
      </c>
      <c r="IF5">
        <v>39</v>
      </c>
      <c r="IG5">
        <v>6</v>
      </c>
      <c r="IH5">
        <v>154</v>
      </c>
      <c r="II5">
        <v>82.307692309999993</v>
      </c>
      <c r="IJ5">
        <v>81.578947369999995</v>
      </c>
      <c r="IK5">
        <v>82.716049380000001</v>
      </c>
      <c r="IL5">
        <v>84.971098269999999</v>
      </c>
      <c r="IM5">
        <v>86.021505379999994</v>
      </c>
      <c r="IN5">
        <v>77.777777779999994</v>
      </c>
      <c r="IO5">
        <v>80.555555560000002</v>
      </c>
      <c r="IP5">
        <v>74.358974360000005</v>
      </c>
      <c r="IQ5">
        <v>66.666666669999998</v>
      </c>
      <c r="IR5">
        <v>82.467532469999995</v>
      </c>
      <c r="IS5">
        <v>5233613.3</v>
      </c>
      <c r="IT5">
        <v>663118.31999999995</v>
      </c>
      <c r="IU5">
        <v>4225828.22</v>
      </c>
      <c r="IV5">
        <v>2493314.66</v>
      </c>
      <c r="IW5">
        <v>1320887.32</v>
      </c>
      <c r="IX5">
        <v>440912.18</v>
      </c>
      <c r="IY5">
        <v>945472.16</v>
      </c>
      <c r="IZ5">
        <v>344652.12</v>
      </c>
      <c r="JA5">
        <v>34881</v>
      </c>
      <c r="JB5">
        <v>2003083.64</v>
      </c>
      <c r="JC5">
        <v>321</v>
      </c>
      <c r="JD5">
        <v>31</v>
      </c>
      <c r="JE5">
        <v>268</v>
      </c>
      <c r="JF5">
        <v>147</v>
      </c>
      <c r="JG5">
        <v>80</v>
      </c>
      <c r="JH5">
        <v>21</v>
      </c>
      <c r="JI5">
        <v>58</v>
      </c>
      <c r="JJ5">
        <v>29</v>
      </c>
      <c r="JK5">
        <v>4</v>
      </c>
      <c r="JL5">
        <v>127</v>
      </c>
      <c r="JM5">
        <v>16304.091280000001</v>
      </c>
      <c r="JN5">
        <v>21390.913550000001</v>
      </c>
      <c r="JO5">
        <v>15768.01575</v>
      </c>
      <c r="JP5">
        <v>16961.324219999999</v>
      </c>
      <c r="JQ5">
        <v>16511.091499999999</v>
      </c>
      <c r="JR5">
        <v>20995.8181</v>
      </c>
      <c r="JS5">
        <v>16301.244140000001</v>
      </c>
      <c r="JT5">
        <v>11884.55586</v>
      </c>
      <c r="JU5">
        <v>8720.25</v>
      </c>
      <c r="JV5">
        <v>15772.31213</v>
      </c>
      <c r="JW5">
        <v>6061</v>
      </c>
      <c r="JX5">
        <v>7758</v>
      </c>
      <c r="JY5">
        <v>5902</v>
      </c>
      <c r="JZ5">
        <v>6261</v>
      </c>
      <c r="KA5">
        <v>6610</v>
      </c>
      <c r="KB5">
        <v>5957</v>
      </c>
      <c r="KC5">
        <v>5683</v>
      </c>
      <c r="KD5">
        <v>5107</v>
      </c>
      <c r="KE5">
        <v>4023</v>
      </c>
      <c r="KF5">
        <v>5952</v>
      </c>
      <c r="KG5">
        <v>6340</v>
      </c>
      <c r="KH5">
        <v>8846</v>
      </c>
      <c r="KI5">
        <v>6110</v>
      </c>
      <c r="KJ5">
        <v>6815</v>
      </c>
      <c r="KK5">
        <v>6593</v>
      </c>
      <c r="KL5">
        <v>9658</v>
      </c>
      <c r="KM5">
        <v>6129</v>
      </c>
      <c r="KN5">
        <v>5053</v>
      </c>
      <c r="KO5">
        <v>4202</v>
      </c>
      <c r="KP5">
        <v>6110</v>
      </c>
      <c r="LK5">
        <v>2</v>
      </c>
      <c r="LM5">
        <v>2</v>
      </c>
      <c r="LN5">
        <v>1</v>
      </c>
      <c r="LO5">
        <v>1</v>
      </c>
      <c r="LQ5">
        <v>1</v>
      </c>
      <c r="LR5">
        <v>2</v>
      </c>
      <c r="LT5">
        <v>2</v>
      </c>
    </row>
    <row r="6" spans="1:342" x14ac:dyDescent="0.25">
      <c r="A6">
        <v>5</v>
      </c>
      <c r="B6" t="s">
        <v>514</v>
      </c>
      <c r="C6">
        <v>994</v>
      </c>
      <c r="D6">
        <v>31</v>
      </c>
      <c r="E6">
        <v>771</v>
      </c>
      <c r="F6">
        <v>320</v>
      </c>
      <c r="G6">
        <v>186</v>
      </c>
      <c r="H6">
        <v>61</v>
      </c>
      <c r="I6">
        <v>124</v>
      </c>
      <c r="J6">
        <v>136</v>
      </c>
      <c r="K6">
        <v>78</v>
      </c>
      <c r="L6">
        <v>264</v>
      </c>
      <c r="M6">
        <v>730</v>
      </c>
      <c r="N6">
        <v>22</v>
      </c>
      <c r="O6">
        <v>616</v>
      </c>
      <c r="P6">
        <v>266</v>
      </c>
      <c r="Q6">
        <v>145</v>
      </c>
      <c r="R6">
        <v>45</v>
      </c>
      <c r="S6">
        <v>91</v>
      </c>
      <c r="U6">
        <v>68</v>
      </c>
      <c r="V6">
        <v>201</v>
      </c>
      <c r="W6">
        <v>264</v>
      </c>
      <c r="X6">
        <v>9</v>
      </c>
      <c r="Y6">
        <v>155</v>
      </c>
      <c r="Z6">
        <v>54</v>
      </c>
      <c r="AA6">
        <v>41</v>
      </c>
      <c r="AB6">
        <v>16</v>
      </c>
      <c r="AC6">
        <v>33</v>
      </c>
      <c r="AD6">
        <v>136</v>
      </c>
      <c r="AE6">
        <v>10</v>
      </c>
      <c r="AF6">
        <v>63</v>
      </c>
      <c r="AG6">
        <v>507</v>
      </c>
      <c r="AH6">
        <v>24</v>
      </c>
      <c r="AI6">
        <v>360</v>
      </c>
      <c r="AJ6">
        <v>182</v>
      </c>
      <c r="AK6">
        <v>86</v>
      </c>
      <c r="AL6">
        <v>31</v>
      </c>
      <c r="AM6">
        <v>111</v>
      </c>
      <c r="AN6">
        <v>77</v>
      </c>
      <c r="AO6">
        <v>38</v>
      </c>
      <c r="AP6">
        <v>230</v>
      </c>
      <c r="AQ6">
        <v>267</v>
      </c>
      <c r="AR6">
        <v>5</v>
      </c>
      <c r="AS6">
        <v>224</v>
      </c>
      <c r="AT6">
        <v>63</v>
      </c>
      <c r="AU6">
        <v>55</v>
      </c>
      <c r="AV6">
        <v>13</v>
      </c>
      <c r="AW6">
        <v>13</v>
      </c>
      <c r="AX6">
        <v>37</v>
      </c>
      <c r="AY6">
        <v>22</v>
      </c>
      <c r="AZ6">
        <v>25</v>
      </c>
      <c r="BA6">
        <v>220</v>
      </c>
      <c r="BB6">
        <v>2</v>
      </c>
      <c r="BC6">
        <v>187</v>
      </c>
      <c r="BD6">
        <v>75</v>
      </c>
      <c r="BE6">
        <v>45</v>
      </c>
      <c r="BF6">
        <v>17</v>
      </c>
      <c r="BH6">
        <v>22</v>
      </c>
      <c r="BI6">
        <v>18</v>
      </c>
      <c r="BJ6">
        <v>9</v>
      </c>
      <c r="BK6">
        <v>808</v>
      </c>
      <c r="BL6">
        <v>34</v>
      </c>
      <c r="BM6">
        <v>619</v>
      </c>
      <c r="BN6">
        <v>268</v>
      </c>
      <c r="BO6">
        <v>137</v>
      </c>
      <c r="BP6">
        <v>40</v>
      </c>
      <c r="BQ6">
        <v>107</v>
      </c>
      <c r="BR6">
        <v>122</v>
      </c>
      <c r="BS6">
        <v>48</v>
      </c>
      <c r="BT6">
        <v>217</v>
      </c>
      <c r="BU6">
        <v>823</v>
      </c>
      <c r="BV6">
        <v>29</v>
      </c>
      <c r="BW6">
        <v>710</v>
      </c>
      <c r="BX6">
        <v>296</v>
      </c>
      <c r="BY6">
        <v>182</v>
      </c>
      <c r="BZ6">
        <v>60</v>
      </c>
      <c r="CA6">
        <v>117</v>
      </c>
      <c r="CB6">
        <v>121</v>
      </c>
      <c r="CC6">
        <v>74</v>
      </c>
      <c r="CD6">
        <v>247</v>
      </c>
      <c r="CO6">
        <v>65</v>
      </c>
      <c r="CP6">
        <v>2</v>
      </c>
      <c r="CQ6">
        <v>52</v>
      </c>
      <c r="CR6">
        <v>23</v>
      </c>
      <c r="CS6">
        <v>18</v>
      </c>
      <c r="CT6">
        <v>6</v>
      </c>
      <c r="CU6">
        <v>4</v>
      </c>
      <c r="CV6">
        <v>5</v>
      </c>
      <c r="CW6">
        <v>15</v>
      </c>
      <c r="CX6">
        <v>12</v>
      </c>
      <c r="CY6">
        <v>188</v>
      </c>
      <c r="CZ6">
        <v>4</v>
      </c>
      <c r="DA6">
        <v>152</v>
      </c>
      <c r="DB6">
        <v>63</v>
      </c>
      <c r="DC6">
        <v>56</v>
      </c>
      <c r="DD6">
        <v>24</v>
      </c>
      <c r="DE6">
        <v>26</v>
      </c>
      <c r="DF6">
        <v>33</v>
      </c>
      <c r="DG6">
        <v>29</v>
      </c>
      <c r="DH6">
        <v>53</v>
      </c>
      <c r="DI6">
        <v>24</v>
      </c>
      <c r="DK6">
        <v>21</v>
      </c>
      <c r="DL6">
        <v>12</v>
      </c>
      <c r="DM6">
        <v>3</v>
      </c>
      <c r="DN6">
        <v>1</v>
      </c>
      <c r="DO6">
        <v>5</v>
      </c>
      <c r="DP6">
        <v>1</v>
      </c>
      <c r="DQ6">
        <v>7</v>
      </c>
      <c r="DR6">
        <v>9</v>
      </c>
      <c r="DS6">
        <v>107</v>
      </c>
      <c r="DT6">
        <v>5</v>
      </c>
      <c r="DU6">
        <v>89</v>
      </c>
      <c r="DV6">
        <v>33</v>
      </c>
      <c r="DW6">
        <v>22</v>
      </c>
      <c r="DX6">
        <v>10</v>
      </c>
      <c r="DY6">
        <v>15</v>
      </c>
      <c r="DZ6">
        <v>18</v>
      </c>
      <c r="EA6">
        <v>20</v>
      </c>
      <c r="EB6">
        <v>30</v>
      </c>
      <c r="EC6">
        <v>107</v>
      </c>
      <c r="ED6">
        <v>4</v>
      </c>
      <c r="EE6">
        <v>91</v>
      </c>
      <c r="EF6">
        <v>36</v>
      </c>
      <c r="EG6">
        <v>22</v>
      </c>
      <c r="EH6">
        <v>10</v>
      </c>
      <c r="EI6">
        <v>15</v>
      </c>
      <c r="EJ6">
        <v>23</v>
      </c>
      <c r="EK6">
        <v>19</v>
      </c>
      <c r="EL6">
        <v>30</v>
      </c>
      <c r="EM6">
        <v>6</v>
      </c>
      <c r="EO6">
        <v>6</v>
      </c>
      <c r="EP6">
        <v>1</v>
      </c>
      <c r="ES6">
        <v>1</v>
      </c>
      <c r="EV6">
        <v>1</v>
      </c>
      <c r="EW6">
        <v>10</v>
      </c>
      <c r="EY6">
        <v>10</v>
      </c>
      <c r="EZ6">
        <v>6</v>
      </c>
      <c r="FA6">
        <v>6</v>
      </c>
      <c r="FB6">
        <v>5</v>
      </c>
      <c r="FC6">
        <v>3</v>
      </c>
      <c r="FD6">
        <v>4</v>
      </c>
      <c r="FE6">
        <v>1</v>
      </c>
      <c r="FF6">
        <v>7</v>
      </c>
      <c r="FG6">
        <v>348</v>
      </c>
      <c r="FH6">
        <v>7</v>
      </c>
      <c r="FI6">
        <v>230</v>
      </c>
      <c r="FJ6">
        <v>101</v>
      </c>
      <c r="FK6">
        <v>30</v>
      </c>
      <c r="FL6">
        <v>5</v>
      </c>
      <c r="FM6">
        <v>50</v>
      </c>
      <c r="FN6">
        <v>40</v>
      </c>
      <c r="FO6">
        <v>19</v>
      </c>
      <c r="FP6">
        <v>80</v>
      </c>
      <c r="FQ6">
        <v>569</v>
      </c>
      <c r="FR6">
        <v>14</v>
      </c>
      <c r="FS6">
        <v>369</v>
      </c>
      <c r="FT6">
        <v>157</v>
      </c>
      <c r="FU6">
        <v>61</v>
      </c>
      <c r="FV6">
        <v>12</v>
      </c>
      <c r="FW6">
        <v>70</v>
      </c>
      <c r="FX6">
        <v>65</v>
      </c>
      <c r="FY6">
        <v>33</v>
      </c>
      <c r="FZ6">
        <v>119</v>
      </c>
      <c r="GA6">
        <v>61.159929699999999</v>
      </c>
      <c r="GB6">
        <v>50</v>
      </c>
      <c r="GC6">
        <v>62.33062331</v>
      </c>
      <c r="GD6">
        <v>64.331210189999993</v>
      </c>
      <c r="GE6">
        <v>49.180327869999999</v>
      </c>
      <c r="GF6">
        <v>41.666666669999998</v>
      </c>
      <c r="GG6">
        <v>71.428571430000005</v>
      </c>
      <c r="GH6">
        <v>61.53846154</v>
      </c>
      <c r="GI6">
        <v>57.575757580000001</v>
      </c>
      <c r="GJ6">
        <v>67.226890760000003</v>
      </c>
      <c r="GK6">
        <v>60</v>
      </c>
      <c r="GL6">
        <v>1</v>
      </c>
      <c r="GM6">
        <v>45</v>
      </c>
      <c r="GN6">
        <v>22</v>
      </c>
      <c r="GO6">
        <v>6</v>
      </c>
      <c r="GP6">
        <v>1</v>
      </c>
      <c r="GQ6">
        <v>13</v>
      </c>
      <c r="GR6">
        <v>8</v>
      </c>
      <c r="GS6">
        <v>3</v>
      </c>
      <c r="GT6">
        <v>16</v>
      </c>
      <c r="GU6">
        <v>107</v>
      </c>
      <c r="GV6">
        <v>2</v>
      </c>
      <c r="GW6">
        <v>84</v>
      </c>
      <c r="GX6">
        <v>35</v>
      </c>
      <c r="GY6">
        <v>14</v>
      </c>
      <c r="GZ6">
        <v>2</v>
      </c>
      <c r="HA6">
        <v>17</v>
      </c>
      <c r="HB6">
        <v>12</v>
      </c>
      <c r="HC6">
        <v>9</v>
      </c>
      <c r="HD6">
        <v>22</v>
      </c>
      <c r="HE6">
        <v>56.074766359999998</v>
      </c>
      <c r="HF6">
        <v>50</v>
      </c>
      <c r="HG6">
        <v>53.571428570000002</v>
      </c>
      <c r="HH6">
        <v>62.857142860000003</v>
      </c>
      <c r="HI6">
        <v>42.857142860000003</v>
      </c>
      <c r="HJ6">
        <v>50</v>
      </c>
      <c r="HK6">
        <v>76.470588239999998</v>
      </c>
      <c r="HL6">
        <v>66.666666669999998</v>
      </c>
      <c r="HM6">
        <v>33.333333330000002</v>
      </c>
      <c r="HN6">
        <v>72.727272729999996</v>
      </c>
      <c r="HO6">
        <v>427</v>
      </c>
      <c r="HP6">
        <v>6</v>
      </c>
      <c r="HQ6">
        <v>248</v>
      </c>
      <c r="HR6">
        <v>106</v>
      </c>
      <c r="HS6">
        <v>41</v>
      </c>
      <c r="HT6">
        <v>6</v>
      </c>
      <c r="HU6">
        <v>34</v>
      </c>
      <c r="HV6">
        <v>47</v>
      </c>
      <c r="HW6">
        <v>20</v>
      </c>
      <c r="HX6">
        <v>85</v>
      </c>
      <c r="HY6">
        <v>533</v>
      </c>
      <c r="HZ6">
        <v>8</v>
      </c>
      <c r="IA6">
        <v>293</v>
      </c>
      <c r="IB6">
        <v>123</v>
      </c>
      <c r="IC6">
        <v>51</v>
      </c>
      <c r="ID6">
        <v>7</v>
      </c>
      <c r="IE6">
        <v>42</v>
      </c>
      <c r="IF6">
        <v>53</v>
      </c>
      <c r="IG6">
        <v>25</v>
      </c>
      <c r="IH6">
        <v>102</v>
      </c>
      <c r="II6">
        <v>80.112570360000007</v>
      </c>
      <c r="IJ6">
        <v>75</v>
      </c>
      <c r="IK6">
        <v>84.641638229999998</v>
      </c>
      <c r="IL6">
        <v>86.178861789999999</v>
      </c>
      <c r="IM6">
        <v>80.39215686</v>
      </c>
      <c r="IN6">
        <v>85.714285709999999</v>
      </c>
      <c r="IO6">
        <v>80.952380950000006</v>
      </c>
      <c r="IP6">
        <v>88.679245280000004</v>
      </c>
      <c r="IQ6">
        <v>80</v>
      </c>
      <c r="IR6">
        <v>83.333333330000002</v>
      </c>
      <c r="IS6">
        <v>4820650.54</v>
      </c>
      <c r="IT6">
        <v>101660.64</v>
      </c>
      <c r="IU6">
        <v>3157278.7200000002</v>
      </c>
      <c r="IV6">
        <v>1375786.24</v>
      </c>
      <c r="IW6">
        <v>581854.06000000006</v>
      </c>
      <c r="IX6">
        <v>83399</v>
      </c>
      <c r="IY6">
        <v>344840.36</v>
      </c>
      <c r="IZ6">
        <v>628095.62</v>
      </c>
      <c r="JA6">
        <v>171085.32</v>
      </c>
      <c r="JB6">
        <v>926606.44</v>
      </c>
      <c r="JC6">
        <v>427</v>
      </c>
      <c r="JD6">
        <v>6</v>
      </c>
      <c r="JE6">
        <v>248</v>
      </c>
      <c r="JF6">
        <v>106</v>
      </c>
      <c r="JG6">
        <v>41</v>
      </c>
      <c r="JH6">
        <v>6</v>
      </c>
      <c r="JI6">
        <v>34</v>
      </c>
      <c r="JJ6">
        <v>47</v>
      </c>
      <c r="JK6">
        <v>20</v>
      </c>
      <c r="JL6">
        <v>85</v>
      </c>
      <c r="JM6">
        <v>11289.57972</v>
      </c>
      <c r="JN6">
        <v>16943.439999999999</v>
      </c>
      <c r="JO6">
        <v>12730.962579999999</v>
      </c>
      <c r="JP6">
        <v>12979.115470000001</v>
      </c>
      <c r="JQ6">
        <v>14191.56244</v>
      </c>
      <c r="JR6">
        <v>13899.833329999999</v>
      </c>
      <c r="JS6">
        <v>10142.363530000001</v>
      </c>
      <c r="JT6">
        <v>13363.7366</v>
      </c>
      <c r="JU6">
        <v>8554.2659999999996</v>
      </c>
      <c r="JV6">
        <v>10901.25224</v>
      </c>
      <c r="JW6">
        <v>4957</v>
      </c>
      <c r="JX6">
        <v>6857</v>
      </c>
      <c r="JY6">
        <v>5169</v>
      </c>
      <c r="JZ6">
        <v>5640</v>
      </c>
      <c r="KA6">
        <v>5979</v>
      </c>
      <c r="KB6">
        <v>5391</v>
      </c>
      <c r="KC6">
        <v>3919</v>
      </c>
      <c r="KD6">
        <v>5603</v>
      </c>
      <c r="KE6">
        <v>2677</v>
      </c>
      <c r="KF6">
        <v>4657</v>
      </c>
      <c r="KG6">
        <v>4394</v>
      </c>
      <c r="KH6">
        <v>5160</v>
      </c>
      <c r="KI6">
        <v>5569</v>
      </c>
      <c r="KJ6">
        <v>5741</v>
      </c>
      <c r="KK6">
        <v>6167</v>
      </c>
      <c r="KL6">
        <v>5862</v>
      </c>
      <c r="KM6">
        <v>5368</v>
      </c>
      <c r="KN6">
        <v>5963</v>
      </c>
      <c r="KO6">
        <v>3072</v>
      </c>
      <c r="KP6">
        <v>5084</v>
      </c>
      <c r="LU6">
        <v>1</v>
      </c>
    </row>
    <row r="7" spans="1:342" x14ac:dyDescent="0.25">
      <c r="A7">
        <v>6</v>
      </c>
      <c r="B7" t="s">
        <v>528</v>
      </c>
      <c r="C7">
        <v>643</v>
      </c>
      <c r="D7">
        <v>7</v>
      </c>
      <c r="E7">
        <v>561</v>
      </c>
      <c r="F7">
        <v>236</v>
      </c>
      <c r="G7">
        <v>109</v>
      </c>
      <c r="H7">
        <v>27</v>
      </c>
      <c r="I7">
        <v>93</v>
      </c>
      <c r="J7">
        <v>74</v>
      </c>
      <c r="K7">
        <v>21</v>
      </c>
      <c r="L7">
        <v>200</v>
      </c>
      <c r="M7">
        <v>553</v>
      </c>
      <c r="N7">
        <v>7</v>
      </c>
      <c r="O7">
        <v>482</v>
      </c>
      <c r="P7">
        <v>218</v>
      </c>
      <c r="Q7">
        <v>93</v>
      </c>
      <c r="R7">
        <v>22</v>
      </c>
      <c r="S7">
        <v>78</v>
      </c>
      <c r="U7">
        <v>13</v>
      </c>
      <c r="V7">
        <v>168</v>
      </c>
      <c r="W7">
        <v>90</v>
      </c>
      <c r="Y7">
        <v>79</v>
      </c>
      <c r="Z7">
        <v>18</v>
      </c>
      <c r="AA7">
        <v>16</v>
      </c>
      <c r="AB7">
        <v>5</v>
      </c>
      <c r="AC7">
        <v>15</v>
      </c>
      <c r="AD7">
        <v>74</v>
      </c>
      <c r="AE7">
        <v>8</v>
      </c>
      <c r="AF7">
        <v>32</v>
      </c>
      <c r="AG7">
        <v>308</v>
      </c>
      <c r="AH7">
        <v>7</v>
      </c>
      <c r="AI7">
        <v>263</v>
      </c>
      <c r="AJ7">
        <v>128</v>
      </c>
      <c r="AK7">
        <v>49</v>
      </c>
      <c r="AL7">
        <v>11</v>
      </c>
      <c r="AM7">
        <v>81</v>
      </c>
      <c r="AN7">
        <v>47</v>
      </c>
      <c r="AO7">
        <v>17</v>
      </c>
      <c r="AP7">
        <v>176</v>
      </c>
      <c r="AQ7">
        <v>171</v>
      </c>
      <c r="AS7">
        <v>149</v>
      </c>
      <c r="AT7">
        <v>38</v>
      </c>
      <c r="AU7">
        <v>33</v>
      </c>
      <c r="AV7">
        <v>11</v>
      </c>
      <c r="AW7">
        <v>9</v>
      </c>
      <c r="AX7">
        <v>19</v>
      </c>
      <c r="AY7">
        <v>3</v>
      </c>
      <c r="AZ7">
        <v>18</v>
      </c>
      <c r="BA7">
        <v>164</v>
      </c>
      <c r="BC7">
        <v>149</v>
      </c>
      <c r="BD7">
        <v>70</v>
      </c>
      <c r="BE7">
        <v>27</v>
      </c>
      <c r="BF7">
        <v>5</v>
      </c>
      <c r="BG7">
        <v>3</v>
      </c>
      <c r="BH7">
        <v>8</v>
      </c>
      <c r="BI7">
        <v>1</v>
      </c>
      <c r="BJ7">
        <v>6</v>
      </c>
      <c r="BK7">
        <v>508</v>
      </c>
      <c r="BL7">
        <v>10</v>
      </c>
      <c r="BM7">
        <v>439</v>
      </c>
      <c r="BN7">
        <v>191</v>
      </c>
      <c r="BO7">
        <v>75</v>
      </c>
      <c r="BP7">
        <v>18</v>
      </c>
      <c r="BQ7">
        <v>79</v>
      </c>
      <c r="BR7">
        <v>52</v>
      </c>
      <c r="BS7">
        <v>11</v>
      </c>
      <c r="BT7">
        <v>163</v>
      </c>
      <c r="BU7">
        <v>635</v>
      </c>
      <c r="BV7">
        <v>7</v>
      </c>
      <c r="BW7">
        <v>554</v>
      </c>
      <c r="BX7">
        <v>233</v>
      </c>
      <c r="BY7">
        <v>108</v>
      </c>
      <c r="BZ7">
        <v>27</v>
      </c>
      <c r="CA7">
        <v>89</v>
      </c>
      <c r="CB7">
        <v>73</v>
      </c>
      <c r="CC7">
        <v>21</v>
      </c>
      <c r="CD7">
        <v>195</v>
      </c>
      <c r="CO7">
        <v>97</v>
      </c>
      <c r="CP7">
        <v>4</v>
      </c>
      <c r="CQ7">
        <v>80</v>
      </c>
      <c r="CR7">
        <v>37</v>
      </c>
      <c r="CS7">
        <v>28</v>
      </c>
      <c r="CT7">
        <v>11</v>
      </c>
      <c r="CU7">
        <v>14</v>
      </c>
      <c r="CV7">
        <v>11</v>
      </c>
      <c r="CW7">
        <v>4</v>
      </c>
      <c r="CX7">
        <v>31</v>
      </c>
      <c r="CY7">
        <v>82</v>
      </c>
      <c r="CZ7">
        <v>3</v>
      </c>
      <c r="DA7">
        <v>68</v>
      </c>
      <c r="DB7">
        <v>31</v>
      </c>
      <c r="DC7">
        <v>30</v>
      </c>
      <c r="DD7">
        <v>9</v>
      </c>
      <c r="DE7">
        <v>8</v>
      </c>
      <c r="DF7">
        <v>14</v>
      </c>
      <c r="DG7">
        <v>6</v>
      </c>
      <c r="DH7">
        <v>24</v>
      </c>
      <c r="DI7">
        <v>7</v>
      </c>
      <c r="DK7">
        <v>6</v>
      </c>
      <c r="DL7">
        <v>5</v>
      </c>
      <c r="DM7">
        <v>4</v>
      </c>
      <c r="DN7">
        <v>1</v>
      </c>
      <c r="DO7">
        <v>1</v>
      </c>
      <c r="DP7">
        <v>2</v>
      </c>
      <c r="DQ7">
        <v>1</v>
      </c>
      <c r="DR7">
        <v>1</v>
      </c>
      <c r="DS7">
        <v>86</v>
      </c>
      <c r="DT7">
        <v>3</v>
      </c>
      <c r="DU7">
        <v>77</v>
      </c>
      <c r="DV7">
        <v>36</v>
      </c>
      <c r="DW7">
        <v>25</v>
      </c>
      <c r="DX7">
        <v>8</v>
      </c>
      <c r="DY7">
        <v>9</v>
      </c>
      <c r="DZ7">
        <v>10</v>
      </c>
      <c r="EA7">
        <v>2</v>
      </c>
      <c r="EB7">
        <v>27</v>
      </c>
      <c r="EC7">
        <v>30</v>
      </c>
      <c r="EE7">
        <v>27</v>
      </c>
      <c r="EF7">
        <v>9</v>
      </c>
      <c r="EG7">
        <v>7</v>
      </c>
      <c r="EH7">
        <v>1</v>
      </c>
      <c r="EI7">
        <v>3</v>
      </c>
      <c r="EJ7">
        <v>6</v>
      </c>
      <c r="EK7">
        <v>2</v>
      </c>
      <c r="EL7">
        <v>7</v>
      </c>
      <c r="EM7">
        <v>3</v>
      </c>
      <c r="EO7">
        <v>3</v>
      </c>
      <c r="EP7">
        <v>2</v>
      </c>
      <c r="ES7">
        <v>1</v>
      </c>
      <c r="ET7">
        <v>1</v>
      </c>
      <c r="EV7">
        <v>1</v>
      </c>
      <c r="EW7">
        <v>2</v>
      </c>
      <c r="EY7">
        <v>2</v>
      </c>
      <c r="EZ7">
        <v>2</v>
      </c>
      <c r="FC7">
        <v>2</v>
      </c>
      <c r="FD7">
        <v>1</v>
      </c>
      <c r="FF7">
        <v>2</v>
      </c>
      <c r="FG7">
        <v>137</v>
      </c>
      <c r="FH7">
        <v>6</v>
      </c>
      <c r="FI7">
        <v>110</v>
      </c>
      <c r="FJ7">
        <v>54</v>
      </c>
      <c r="FK7">
        <v>11</v>
      </c>
      <c r="FL7">
        <v>5</v>
      </c>
      <c r="FM7">
        <v>33</v>
      </c>
      <c r="FN7">
        <v>16</v>
      </c>
      <c r="FO7">
        <v>4</v>
      </c>
      <c r="FP7">
        <v>56</v>
      </c>
      <c r="FQ7">
        <v>276</v>
      </c>
      <c r="FR7">
        <v>7</v>
      </c>
      <c r="FS7">
        <v>228</v>
      </c>
      <c r="FT7">
        <v>104</v>
      </c>
      <c r="FU7">
        <v>39</v>
      </c>
      <c r="FV7">
        <v>18</v>
      </c>
      <c r="FW7">
        <v>57</v>
      </c>
      <c r="FX7">
        <v>30</v>
      </c>
      <c r="FY7">
        <v>11</v>
      </c>
      <c r="FZ7">
        <v>95</v>
      </c>
      <c r="GA7">
        <v>49.63768116</v>
      </c>
      <c r="GB7">
        <v>85.714285709999999</v>
      </c>
      <c r="GC7">
        <v>48.24561404</v>
      </c>
      <c r="GD7">
        <v>51.92307692</v>
      </c>
      <c r="GE7">
        <v>28.205128210000002</v>
      </c>
      <c r="GF7">
        <v>27.777777780000001</v>
      </c>
      <c r="GG7">
        <v>57.89473684</v>
      </c>
      <c r="GH7">
        <v>53.333333330000002</v>
      </c>
      <c r="GI7">
        <v>36.363636360000001</v>
      </c>
      <c r="GJ7">
        <v>58.947368419999997</v>
      </c>
      <c r="GK7">
        <v>16</v>
      </c>
      <c r="GM7">
        <v>13</v>
      </c>
      <c r="GN7">
        <v>8</v>
      </c>
      <c r="GO7">
        <v>2</v>
      </c>
      <c r="GP7">
        <v>0</v>
      </c>
      <c r="GQ7">
        <v>2</v>
      </c>
      <c r="GR7">
        <v>2</v>
      </c>
      <c r="GS7">
        <v>0</v>
      </c>
      <c r="GT7">
        <v>5</v>
      </c>
      <c r="GU7">
        <v>38</v>
      </c>
      <c r="GW7">
        <v>32</v>
      </c>
      <c r="GX7">
        <v>16</v>
      </c>
      <c r="GY7">
        <v>9</v>
      </c>
      <c r="GZ7">
        <v>2</v>
      </c>
      <c r="HA7">
        <v>6</v>
      </c>
      <c r="HB7">
        <v>3</v>
      </c>
      <c r="HC7">
        <v>2</v>
      </c>
      <c r="HD7">
        <v>11</v>
      </c>
      <c r="HE7">
        <v>42.10526316</v>
      </c>
      <c r="HG7">
        <v>40.625</v>
      </c>
      <c r="HH7">
        <v>50</v>
      </c>
      <c r="HI7">
        <v>22.222222219999999</v>
      </c>
      <c r="HJ7">
        <v>0</v>
      </c>
      <c r="HK7">
        <v>33.333333330000002</v>
      </c>
      <c r="HL7">
        <v>66.666666669999998</v>
      </c>
      <c r="HM7">
        <v>0</v>
      </c>
      <c r="HN7">
        <v>45.454545449999998</v>
      </c>
      <c r="HO7">
        <v>182</v>
      </c>
      <c r="HP7">
        <v>2</v>
      </c>
      <c r="HQ7">
        <v>156</v>
      </c>
      <c r="HR7">
        <v>74</v>
      </c>
      <c r="HS7">
        <v>24</v>
      </c>
      <c r="HT7">
        <v>7</v>
      </c>
      <c r="HU7">
        <v>45</v>
      </c>
      <c r="HV7">
        <v>22</v>
      </c>
      <c r="HW7">
        <v>4</v>
      </c>
      <c r="HX7">
        <v>82</v>
      </c>
      <c r="HY7">
        <v>203</v>
      </c>
      <c r="HZ7">
        <v>4</v>
      </c>
      <c r="IA7">
        <v>174</v>
      </c>
      <c r="IB7">
        <v>80</v>
      </c>
      <c r="IC7">
        <v>26</v>
      </c>
      <c r="ID7">
        <v>8</v>
      </c>
      <c r="IE7">
        <v>51</v>
      </c>
      <c r="IF7">
        <v>27</v>
      </c>
      <c r="IG7">
        <v>4</v>
      </c>
      <c r="IH7">
        <v>92</v>
      </c>
      <c r="II7">
        <v>89.655172410000006</v>
      </c>
      <c r="IJ7">
        <v>50</v>
      </c>
      <c r="IK7">
        <v>89.655172410000006</v>
      </c>
      <c r="IL7">
        <v>92.5</v>
      </c>
      <c r="IM7">
        <v>92.307692309999993</v>
      </c>
      <c r="IN7">
        <v>87.5</v>
      </c>
      <c r="IO7">
        <v>88.235294120000006</v>
      </c>
      <c r="IP7">
        <v>81.481481479999999</v>
      </c>
      <c r="IQ7">
        <v>100</v>
      </c>
      <c r="IR7">
        <v>89.130434780000002</v>
      </c>
      <c r="IS7">
        <v>2383348.86</v>
      </c>
      <c r="IT7">
        <v>29561</v>
      </c>
      <c r="IU7">
        <v>2059356.12</v>
      </c>
      <c r="IV7">
        <v>951063.84</v>
      </c>
      <c r="IW7">
        <v>288105.92</v>
      </c>
      <c r="IX7">
        <v>85388.5</v>
      </c>
      <c r="IY7">
        <v>397353.9</v>
      </c>
      <c r="IZ7">
        <v>209659.62</v>
      </c>
      <c r="JA7">
        <v>29388.240000000002</v>
      </c>
      <c r="JB7">
        <v>916887.7</v>
      </c>
      <c r="JC7">
        <v>182</v>
      </c>
      <c r="JD7">
        <v>2</v>
      </c>
      <c r="JE7">
        <v>156</v>
      </c>
      <c r="JF7">
        <v>74</v>
      </c>
      <c r="JG7">
        <v>24</v>
      </c>
      <c r="JH7">
        <v>7</v>
      </c>
      <c r="JI7">
        <v>45</v>
      </c>
      <c r="JJ7">
        <v>22</v>
      </c>
      <c r="JK7">
        <v>4</v>
      </c>
      <c r="JL7">
        <v>82</v>
      </c>
      <c r="JM7">
        <v>13095.323410000001</v>
      </c>
      <c r="JN7">
        <v>14780.5</v>
      </c>
      <c r="JO7">
        <v>13201.000770000001</v>
      </c>
      <c r="JP7">
        <v>12852.21405</v>
      </c>
      <c r="JQ7">
        <v>12004.413329999999</v>
      </c>
      <c r="JR7">
        <v>12198.35714</v>
      </c>
      <c r="JS7">
        <v>8830.0866669999996</v>
      </c>
      <c r="JT7">
        <v>9529.9827270000005</v>
      </c>
      <c r="JU7">
        <v>7347.06</v>
      </c>
      <c r="JV7">
        <v>11181.55732</v>
      </c>
      <c r="JW7">
        <v>5537</v>
      </c>
      <c r="JX7">
        <v>6877</v>
      </c>
      <c r="JY7">
        <v>5787</v>
      </c>
      <c r="JZ7">
        <v>5980</v>
      </c>
      <c r="KA7">
        <v>5516</v>
      </c>
      <c r="KB7">
        <v>5008</v>
      </c>
      <c r="KC7">
        <v>4315</v>
      </c>
      <c r="KD7">
        <v>3884</v>
      </c>
      <c r="KE7">
        <v>2869</v>
      </c>
      <c r="KF7">
        <v>5416</v>
      </c>
      <c r="KG7">
        <v>4939</v>
      </c>
      <c r="KH7">
        <v>8995</v>
      </c>
      <c r="KI7">
        <v>4908</v>
      </c>
      <c r="KJ7">
        <v>5330</v>
      </c>
      <c r="KK7">
        <v>4941</v>
      </c>
      <c r="KL7">
        <v>7444</v>
      </c>
      <c r="KM7">
        <v>2410</v>
      </c>
      <c r="KN7">
        <v>3515</v>
      </c>
      <c r="KO7">
        <v>1525</v>
      </c>
      <c r="KP7">
        <v>4122</v>
      </c>
    </row>
    <row r="8" spans="1:342" x14ac:dyDescent="0.25">
      <c r="A8">
        <v>7</v>
      </c>
      <c r="B8" t="s">
        <v>522</v>
      </c>
      <c r="C8">
        <v>213</v>
      </c>
      <c r="D8">
        <v>1</v>
      </c>
      <c r="E8">
        <v>203</v>
      </c>
      <c r="F8">
        <v>86</v>
      </c>
      <c r="G8">
        <v>59</v>
      </c>
      <c r="H8">
        <v>17</v>
      </c>
      <c r="I8">
        <v>30</v>
      </c>
      <c r="J8">
        <v>30</v>
      </c>
      <c r="K8">
        <v>30</v>
      </c>
      <c r="L8">
        <v>59</v>
      </c>
      <c r="M8">
        <v>180</v>
      </c>
      <c r="N8">
        <v>1</v>
      </c>
      <c r="O8">
        <v>172</v>
      </c>
      <c r="P8">
        <v>74</v>
      </c>
      <c r="Q8">
        <v>48</v>
      </c>
      <c r="R8">
        <v>13</v>
      </c>
      <c r="S8">
        <v>27</v>
      </c>
      <c r="U8">
        <v>25</v>
      </c>
      <c r="V8">
        <v>46</v>
      </c>
      <c r="W8">
        <v>33</v>
      </c>
      <c r="Y8">
        <v>31</v>
      </c>
      <c r="Z8">
        <v>12</v>
      </c>
      <c r="AA8">
        <v>11</v>
      </c>
      <c r="AB8">
        <v>4</v>
      </c>
      <c r="AC8">
        <v>3</v>
      </c>
      <c r="AD8">
        <v>30</v>
      </c>
      <c r="AE8">
        <v>5</v>
      </c>
      <c r="AF8">
        <v>13</v>
      </c>
      <c r="AG8">
        <v>90</v>
      </c>
      <c r="AH8">
        <v>1</v>
      </c>
      <c r="AI8">
        <v>82</v>
      </c>
      <c r="AJ8">
        <v>47</v>
      </c>
      <c r="AK8">
        <v>34</v>
      </c>
      <c r="AL8">
        <v>12</v>
      </c>
      <c r="AM8">
        <v>30</v>
      </c>
      <c r="AN8">
        <v>16</v>
      </c>
      <c r="AO8">
        <v>11</v>
      </c>
      <c r="AP8">
        <v>58</v>
      </c>
      <c r="AQ8">
        <v>57</v>
      </c>
      <c r="AS8">
        <v>56</v>
      </c>
      <c r="AT8">
        <v>13</v>
      </c>
      <c r="AU8">
        <v>8</v>
      </c>
      <c r="AV8">
        <v>2</v>
      </c>
      <c r="AX8">
        <v>7</v>
      </c>
      <c r="AY8">
        <v>9</v>
      </c>
      <c r="AZ8">
        <v>1</v>
      </c>
      <c r="BA8">
        <v>66</v>
      </c>
      <c r="BC8">
        <v>65</v>
      </c>
      <c r="BD8">
        <v>26</v>
      </c>
      <c r="BE8">
        <v>17</v>
      </c>
      <c r="BF8">
        <v>3</v>
      </c>
      <c r="BH8">
        <v>7</v>
      </c>
      <c r="BI8">
        <v>10</v>
      </c>
      <c r="BK8">
        <v>212</v>
      </c>
      <c r="BL8">
        <v>3</v>
      </c>
      <c r="BM8">
        <v>198</v>
      </c>
      <c r="BN8">
        <v>79</v>
      </c>
      <c r="BO8">
        <v>54</v>
      </c>
      <c r="BP8">
        <v>19</v>
      </c>
      <c r="BQ8">
        <v>27</v>
      </c>
      <c r="BR8">
        <v>25</v>
      </c>
      <c r="BS8">
        <v>20</v>
      </c>
      <c r="BT8">
        <v>60</v>
      </c>
      <c r="BU8">
        <v>178</v>
      </c>
      <c r="BW8">
        <v>171</v>
      </c>
      <c r="BX8">
        <v>76</v>
      </c>
      <c r="BY8">
        <v>50</v>
      </c>
      <c r="BZ8">
        <v>17</v>
      </c>
      <c r="CA8">
        <v>27</v>
      </c>
      <c r="CB8">
        <v>25</v>
      </c>
      <c r="CC8">
        <v>29</v>
      </c>
      <c r="CD8">
        <v>52</v>
      </c>
      <c r="CO8">
        <v>47</v>
      </c>
      <c r="CQ8">
        <v>45</v>
      </c>
      <c r="CR8">
        <v>18</v>
      </c>
      <c r="CS8">
        <v>15</v>
      </c>
      <c r="CT8">
        <v>6</v>
      </c>
      <c r="CU8">
        <v>8</v>
      </c>
      <c r="CV8">
        <v>7</v>
      </c>
      <c r="CW8">
        <v>10</v>
      </c>
      <c r="CX8">
        <v>13</v>
      </c>
      <c r="CY8">
        <v>86</v>
      </c>
      <c r="DA8">
        <v>84</v>
      </c>
      <c r="DB8">
        <v>40</v>
      </c>
      <c r="DC8">
        <v>29</v>
      </c>
      <c r="DD8">
        <v>12</v>
      </c>
      <c r="DE8">
        <v>17</v>
      </c>
      <c r="DF8">
        <v>10</v>
      </c>
      <c r="DG8">
        <v>23</v>
      </c>
      <c r="DH8">
        <v>28</v>
      </c>
      <c r="DI8">
        <v>31</v>
      </c>
      <c r="DK8">
        <v>30</v>
      </c>
      <c r="DL8">
        <v>13</v>
      </c>
      <c r="DM8">
        <v>11</v>
      </c>
      <c r="DN8">
        <v>2</v>
      </c>
      <c r="DO8">
        <v>5</v>
      </c>
      <c r="DP8">
        <v>4</v>
      </c>
      <c r="DQ8">
        <v>7</v>
      </c>
      <c r="DR8">
        <v>8</v>
      </c>
      <c r="DS8">
        <v>82</v>
      </c>
      <c r="DU8">
        <v>81</v>
      </c>
      <c r="DV8">
        <v>32</v>
      </c>
      <c r="DW8">
        <v>27</v>
      </c>
      <c r="DX8">
        <v>10</v>
      </c>
      <c r="DY8">
        <v>13</v>
      </c>
      <c r="DZ8">
        <v>14</v>
      </c>
      <c r="EA8">
        <v>11</v>
      </c>
      <c r="EB8">
        <v>23</v>
      </c>
      <c r="EC8">
        <v>30</v>
      </c>
      <c r="EE8">
        <v>28</v>
      </c>
      <c r="EF8">
        <v>11</v>
      </c>
      <c r="EG8">
        <v>13</v>
      </c>
      <c r="EH8">
        <v>4</v>
      </c>
      <c r="EI8">
        <v>5</v>
      </c>
      <c r="EJ8">
        <v>5</v>
      </c>
      <c r="EK8">
        <v>3</v>
      </c>
      <c r="EL8">
        <v>7</v>
      </c>
      <c r="EM8">
        <v>2</v>
      </c>
      <c r="EO8">
        <v>2</v>
      </c>
      <c r="EP8">
        <v>1</v>
      </c>
      <c r="EQ8">
        <v>2</v>
      </c>
      <c r="EW8">
        <v>3</v>
      </c>
      <c r="EY8">
        <v>3</v>
      </c>
      <c r="EZ8">
        <v>2</v>
      </c>
      <c r="FA8">
        <v>2</v>
      </c>
      <c r="FB8">
        <v>1</v>
      </c>
      <c r="FC8">
        <v>2</v>
      </c>
      <c r="FF8">
        <v>2</v>
      </c>
      <c r="FG8">
        <v>126</v>
      </c>
      <c r="FH8">
        <v>1</v>
      </c>
      <c r="FI8">
        <v>120</v>
      </c>
      <c r="FJ8">
        <v>51</v>
      </c>
      <c r="FK8">
        <v>24</v>
      </c>
      <c r="FL8">
        <v>6</v>
      </c>
      <c r="FM8">
        <v>24</v>
      </c>
      <c r="FN8">
        <v>17</v>
      </c>
      <c r="FO8">
        <v>7</v>
      </c>
      <c r="FP8">
        <v>42</v>
      </c>
      <c r="FQ8">
        <v>246</v>
      </c>
      <c r="FR8">
        <v>1</v>
      </c>
      <c r="FS8">
        <v>234</v>
      </c>
      <c r="FT8">
        <v>93</v>
      </c>
      <c r="FU8">
        <v>53</v>
      </c>
      <c r="FV8">
        <v>13</v>
      </c>
      <c r="FW8">
        <v>48</v>
      </c>
      <c r="FX8">
        <v>36</v>
      </c>
      <c r="FY8">
        <v>17</v>
      </c>
      <c r="FZ8">
        <v>82</v>
      </c>
      <c r="GA8">
        <v>51.219512199999997</v>
      </c>
      <c r="GB8">
        <v>100</v>
      </c>
      <c r="GC8">
        <v>51.282051279999997</v>
      </c>
      <c r="GD8">
        <v>54.838709680000001</v>
      </c>
      <c r="GE8">
        <v>45.283018869999999</v>
      </c>
      <c r="GF8">
        <v>46.15384615</v>
      </c>
      <c r="GG8">
        <v>50</v>
      </c>
      <c r="GH8">
        <v>47.222222219999999</v>
      </c>
      <c r="GI8">
        <v>41.176470590000001</v>
      </c>
      <c r="GJ8">
        <v>51.219512199999997</v>
      </c>
      <c r="GK8">
        <v>21</v>
      </c>
      <c r="GM8">
        <v>21</v>
      </c>
      <c r="GN8">
        <v>12</v>
      </c>
      <c r="GO8">
        <v>8</v>
      </c>
      <c r="GP8">
        <v>1</v>
      </c>
      <c r="GQ8">
        <v>3</v>
      </c>
      <c r="GR8">
        <v>4</v>
      </c>
      <c r="GS8">
        <v>3</v>
      </c>
      <c r="GT8">
        <v>8</v>
      </c>
      <c r="GU8">
        <v>43</v>
      </c>
      <c r="GW8">
        <v>43</v>
      </c>
      <c r="GX8">
        <v>18</v>
      </c>
      <c r="GY8">
        <v>14</v>
      </c>
      <c r="GZ8">
        <v>2</v>
      </c>
      <c r="HA8">
        <v>6</v>
      </c>
      <c r="HB8">
        <v>7</v>
      </c>
      <c r="HC8">
        <v>7</v>
      </c>
      <c r="HD8">
        <v>15</v>
      </c>
      <c r="HE8">
        <v>48.837209299999998</v>
      </c>
      <c r="HG8">
        <v>48.837209299999998</v>
      </c>
      <c r="HH8">
        <v>66.666666669999998</v>
      </c>
      <c r="HI8">
        <v>57.142857139999997</v>
      </c>
      <c r="HJ8">
        <v>50</v>
      </c>
      <c r="HK8">
        <v>50</v>
      </c>
      <c r="HL8">
        <v>57.142857139999997</v>
      </c>
      <c r="HM8">
        <v>42.857142860000003</v>
      </c>
      <c r="HN8">
        <v>53.333333330000002</v>
      </c>
      <c r="HO8">
        <v>133</v>
      </c>
      <c r="HP8">
        <v>2</v>
      </c>
      <c r="HQ8">
        <v>125</v>
      </c>
      <c r="HR8">
        <v>46</v>
      </c>
      <c r="HS8">
        <v>22</v>
      </c>
      <c r="HT8">
        <v>6</v>
      </c>
      <c r="HU8">
        <v>27</v>
      </c>
      <c r="HV8">
        <v>14</v>
      </c>
      <c r="HW8">
        <v>6</v>
      </c>
      <c r="HX8">
        <v>50</v>
      </c>
      <c r="HY8">
        <v>159</v>
      </c>
      <c r="HZ8">
        <v>2</v>
      </c>
      <c r="IA8">
        <v>149</v>
      </c>
      <c r="IB8">
        <v>61</v>
      </c>
      <c r="IC8">
        <v>28</v>
      </c>
      <c r="ID8">
        <v>9</v>
      </c>
      <c r="IE8">
        <v>32</v>
      </c>
      <c r="IF8">
        <v>17</v>
      </c>
      <c r="IG8">
        <v>8</v>
      </c>
      <c r="IH8">
        <v>60</v>
      </c>
      <c r="II8">
        <v>83.647798739999999</v>
      </c>
      <c r="IJ8">
        <v>100</v>
      </c>
      <c r="IK8">
        <v>83.892617450000003</v>
      </c>
      <c r="IL8">
        <v>75.409836069999997</v>
      </c>
      <c r="IM8">
        <v>78.571428569999995</v>
      </c>
      <c r="IN8">
        <v>66.666666669999998</v>
      </c>
      <c r="IO8">
        <v>84.375</v>
      </c>
      <c r="IP8">
        <v>82.352941180000002</v>
      </c>
      <c r="IQ8">
        <v>75</v>
      </c>
      <c r="IR8">
        <v>83.333333330000002</v>
      </c>
      <c r="IS8">
        <v>1737121.34</v>
      </c>
      <c r="IT8">
        <v>53495</v>
      </c>
      <c r="IU8">
        <v>1629162.34</v>
      </c>
      <c r="IV8">
        <v>628961.6</v>
      </c>
      <c r="IW8">
        <v>279321.86</v>
      </c>
      <c r="IX8">
        <v>68444.240000000005</v>
      </c>
      <c r="IY8">
        <v>328245</v>
      </c>
      <c r="IZ8">
        <v>177848.76</v>
      </c>
      <c r="JA8">
        <v>33186.300000000003</v>
      </c>
      <c r="JB8">
        <v>636849.22</v>
      </c>
      <c r="JC8">
        <v>133</v>
      </c>
      <c r="JD8">
        <v>2</v>
      </c>
      <c r="JE8">
        <v>125</v>
      </c>
      <c r="JF8">
        <v>46</v>
      </c>
      <c r="JG8">
        <v>22</v>
      </c>
      <c r="JH8">
        <v>6</v>
      </c>
      <c r="JI8">
        <v>27</v>
      </c>
      <c r="JJ8">
        <v>14</v>
      </c>
      <c r="JK8">
        <v>6</v>
      </c>
      <c r="JL8">
        <v>50</v>
      </c>
      <c r="JM8">
        <v>13061.06271</v>
      </c>
      <c r="JN8">
        <v>26747.5</v>
      </c>
      <c r="JO8">
        <v>13033.298720000001</v>
      </c>
      <c r="JP8">
        <v>13673.07826</v>
      </c>
      <c r="JQ8">
        <v>12696.448179999999</v>
      </c>
      <c r="JR8">
        <v>11407.37333</v>
      </c>
      <c r="JS8">
        <v>12157.22222</v>
      </c>
      <c r="JT8">
        <v>12703.48286</v>
      </c>
      <c r="JU8">
        <v>5531.05</v>
      </c>
      <c r="JV8">
        <v>12736.984399999999</v>
      </c>
      <c r="JW8">
        <v>4947</v>
      </c>
      <c r="JX8">
        <v>6843</v>
      </c>
      <c r="JY8">
        <v>4947</v>
      </c>
      <c r="JZ8">
        <v>4643</v>
      </c>
      <c r="KA8">
        <v>4632</v>
      </c>
      <c r="KB8">
        <v>3982</v>
      </c>
      <c r="KC8">
        <v>4822</v>
      </c>
      <c r="KD8">
        <v>4368</v>
      </c>
      <c r="KE8">
        <v>4429</v>
      </c>
      <c r="KF8">
        <v>4429</v>
      </c>
      <c r="KG8">
        <v>5763</v>
      </c>
      <c r="KH8">
        <v>6889</v>
      </c>
      <c r="KI8">
        <v>5812</v>
      </c>
      <c r="KJ8">
        <v>6325</v>
      </c>
      <c r="KK8">
        <v>6093</v>
      </c>
      <c r="KL8">
        <v>3725</v>
      </c>
      <c r="KM8">
        <v>6495</v>
      </c>
      <c r="KN8">
        <v>4184</v>
      </c>
      <c r="KO8">
        <v>1325</v>
      </c>
      <c r="KP8">
        <v>6124</v>
      </c>
      <c r="KQ8">
        <v>2</v>
      </c>
      <c r="KS8">
        <v>2</v>
      </c>
      <c r="KU8">
        <v>1</v>
      </c>
    </row>
    <row r="9" spans="1:342" x14ac:dyDescent="0.25">
      <c r="A9">
        <v>8</v>
      </c>
      <c r="B9" t="s">
        <v>539</v>
      </c>
      <c r="C9">
        <v>1693</v>
      </c>
      <c r="D9">
        <v>57</v>
      </c>
      <c r="E9">
        <v>1403</v>
      </c>
      <c r="F9">
        <v>715</v>
      </c>
      <c r="G9">
        <v>694</v>
      </c>
      <c r="H9">
        <v>380</v>
      </c>
      <c r="I9">
        <v>237</v>
      </c>
      <c r="J9">
        <v>259</v>
      </c>
      <c r="K9">
        <v>154</v>
      </c>
      <c r="L9">
        <v>658</v>
      </c>
      <c r="M9">
        <v>1351</v>
      </c>
      <c r="N9">
        <v>42</v>
      </c>
      <c r="O9">
        <v>1135</v>
      </c>
      <c r="P9">
        <v>605</v>
      </c>
      <c r="Q9">
        <v>539</v>
      </c>
      <c r="R9">
        <v>281</v>
      </c>
      <c r="S9">
        <v>173</v>
      </c>
      <c r="U9">
        <v>135</v>
      </c>
      <c r="V9">
        <v>499</v>
      </c>
      <c r="W9">
        <v>342</v>
      </c>
      <c r="X9">
        <v>15</v>
      </c>
      <c r="Y9">
        <v>268</v>
      </c>
      <c r="Z9">
        <v>110</v>
      </c>
      <c r="AA9">
        <v>155</v>
      </c>
      <c r="AB9">
        <v>99</v>
      </c>
      <c r="AC9">
        <v>64</v>
      </c>
      <c r="AD9">
        <v>259</v>
      </c>
      <c r="AE9">
        <v>19</v>
      </c>
      <c r="AF9">
        <v>159</v>
      </c>
      <c r="AG9">
        <v>725</v>
      </c>
      <c r="AH9">
        <v>47</v>
      </c>
      <c r="AI9">
        <v>571</v>
      </c>
      <c r="AJ9">
        <v>325</v>
      </c>
      <c r="AK9">
        <v>295</v>
      </c>
      <c r="AL9">
        <v>177</v>
      </c>
      <c r="AM9">
        <v>193</v>
      </c>
      <c r="AN9">
        <v>142</v>
      </c>
      <c r="AO9">
        <v>50</v>
      </c>
      <c r="AP9">
        <v>430</v>
      </c>
      <c r="AQ9">
        <v>604</v>
      </c>
      <c r="AR9">
        <v>10</v>
      </c>
      <c r="AS9">
        <v>528</v>
      </c>
      <c r="AT9">
        <v>245</v>
      </c>
      <c r="AU9">
        <v>273</v>
      </c>
      <c r="AV9">
        <v>147</v>
      </c>
      <c r="AW9">
        <v>38</v>
      </c>
      <c r="AX9">
        <v>88</v>
      </c>
      <c r="AY9">
        <v>69</v>
      </c>
      <c r="AZ9">
        <v>192</v>
      </c>
      <c r="BA9">
        <v>364</v>
      </c>
      <c r="BC9">
        <v>304</v>
      </c>
      <c r="BD9">
        <v>145</v>
      </c>
      <c r="BE9">
        <v>126</v>
      </c>
      <c r="BF9">
        <v>56</v>
      </c>
      <c r="BG9">
        <v>6</v>
      </c>
      <c r="BH9">
        <v>29</v>
      </c>
      <c r="BI9">
        <v>35</v>
      </c>
      <c r="BJ9">
        <v>36</v>
      </c>
      <c r="BK9">
        <v>1886</v>
      </c>
      <c r="BL9">
        <v>65</v>
      </c>
      <c r="BM9">
        <v>1581</v>
      </c>
      <c r="BN9">
        <v>802</v>
      </c>
      <c r="BO9">
        <v>778</v>
      </c>
      <c r="BP9">
        <v>444</v>
      </c>
      <c r="BQ9">
        <v>294</v>
      </c>
      <c r="BR9">
        <v>293</v>
      </c>
      <c r="BS9">
        <v>132</v>
      </c>
      <c r="BT9">
        <v>752</v>
      </c>
      <c r="BU9">
        <v>1318</v>
      </c>
      <c r="BV9">
        <v>36</v>
      </c>
      <c r="BW9">
        <v>1093</v>
      </c>
      <c r="BX9">
        <v>559</v>
      </c>
      <c r="BY9">
        <v>587</v>
      </c>
      <c r="BZ9">
        <v>327</v>
      </c>
      <c r="CA9">
        <v>193</v>
      </c>
      <c r="CB9">
        <v>196</v>
      </c>
      <c r="CC9">
        <v>139</v>
      </c>
      <c r="CD9">
        <v>543</v>
      </c>
      <c r="CO9">
        <v>638</v>
      </c>
      <c r="CP9">
        <v>16</v>
      </c>
      <c r="CQ9">
        <v>557</v>
      </c>
      <c r="CR9">
        <v>295</v>
      </c>
      <c r="CS9">
        <v>332</v>
      </c>
      <c r="CT9">
        <v>187</v>
      </c>
      <c r="CU9">
        <v>116</v>
      </c>
      <c r="CV9">
        <v>113</v>
      </c>
      <c r="CW9">
        <v>63</v>
      </c>
      <c r="CX9">
        <v>296</v>
      </c>
      <c r="CY9">
        <v>929</v>
      </c>
      <c r="CZ9">
        <v>25</v>
      </c>
      <c r="DA9">
        <v>781</v>
      </c>
      <c r="DB9">
        <v>409</v>
      </c>
      <c r="DC9">
        <v>441</v>
      </c>
      <c r="DD9">
        <v>246</v>
      </c>
      <c r="DE9">
        <v>150</v>
      </c>
      <c r="DF9">
        <v>151</v>
      </c>
      <c r="DG9">
        <v>108</v>
      </c>
      <c r="DH9">
        <v>401</v>
      </c>
      <c r="DI9">
        <v>185</v>
      </c>
      <c r="DJ9">
        <v>10</v>
      </c>
      <c r="DK9">
        <v>149</v>
      </c>
      <c r="DL9">
        <v>68</v>
      </c>
      <c r="DM9">
        <v>72</v>
      </c>
      <c r="DN9">
        <v>30</v>
      </c>
      <c r="DO9">
        <v>23</v>
      </c>
      <c r="DP9">
        <v>26</v>
      </c>
      <c r="DQ9">
        <v>25</v>
      </c>
      <c r="DR9">
        <v>67</v>
      </c>
      <c r="DS9">
        <v>464</v>
      </c>
      <c r="DT9">
        <v>16</v>
      </c>
      <c r="DU9">
        <v>401</v>
      </c>
      <c r="DV9">
        <v>219</v>
      </c>
      <c r="DW9">
        <v>211</v>
      </c>
      <c r="DX9">
        <v>115</v>
      </c>
      <c r="DY9">
        <v>70</v>
      </c>
      <c r="DZ9">
        <v>75</v>
      </c>
      <c r="EA9">
        <v>52</v>
      </c>
      <c r="EB9">
        <v>197</v>
      </c>
      <c r="EC9">
        <v>515</v>
      </c>
      <c r="ED9">
        <v>6</v>
      </c>
      <c r="EE9">
        <v>445</v>
      </c>
      <c r="EF9">
        <v>212</v>
      </c>
      <c r="EG9">
        <v>192</v>
      </c>
      <c r="EH9">
        <v>90</v>
      </c>
      <c r="EI9">
        <v>46</v>
      </c>
      <c r="EJ9">
        <v>73</v>
      </c>
      <c r="EK9">
        <v>83</v>
      </c>
      <c r="EL9">
        <v>177</v>
      </c>
      <c r="EM9">
        <v>40</v>
      </c>
      <c r="EN9">
        <v>1</v>
      </c>
      <c r="EO9">
        <v>34</v>
      </c>
      <c r="EP9">
        <v>15</v>
      </c>
      <c r="EQ9">
        <v>19</v>
      </c>
      <c r="ER9">
        <v>8</v>
      </c>
      <c r="ES9">
        <v>4</v>
      </c>
      <c r="ET9">
        <v>8</v>
      </c>
      <c r="EU9">
        <v>6</v>
      </c>
      <c r="EV9">
        <v>16</v>
      </c>
      <c r="EW9">
        <v>160</v>
      </c>
      <c r="EY9">
        <v>160</v>
      </c>
      <c r="EZ9">
        <v>131</v>
      </c>
      <c r="FA9">
        <v>99</v>
      </c>
      <c r="FB9">
        <v>66</v>
      </c>
      <c r="FC9">
        <v>28</v>
      </c>
      <c r="FD9">
        <v>30</v>
      </c>
      <c r="FE9">
        <v>25</v>
      </c>
      <c r="FF9">
        <v>99</v>
      </c>
      <c r="FG9">
        <v>1246</v>
      </c>
      <c r="FH9">
        <v>57</v>
      </c>
      <c r="FI9">
        <v>1028</v>
      </c>
      <c r="FJ9">
        <v>537</v>
      </c>
      <c r="FK9">
        <v>366</v>
      </c>
      <c r="FL9">
        <v>184</v>
      </c>
      <c r="FM9">
        <v>227</v>
      </c>
      <c r="FN9">
        <v>163</v>
      </c>
      <c r="FO9">
        <v>77</v>
      </c>
      <c r="FP9">
        <v>474</v>
      </c>
      <c r="FQ9">
        <v>2272</v>
      </c>
      <c r="FR9">
        <v>90</v>
      </c>
      <c r="FS9">
        <v>1918</v>
      </c>
      <c r="FT9">
        <v>993</v>
      </c>
      <c r="FU9">
        <v>787</v>
      </c>
      <c r="FV9">
        <v>419</v>
      </c>
      <c r="FW9">
        <v>426</v>
      </c>
      <c r="FX9">
        <v>325</v>
      </c>
      <c r="FY9">
        <v>148</v>
      </c>
      <c r="FZ9">
        <v>877</v>
      </c>
      <c r="GA9">
        <v>54.841549299999997</v>
      </c>
      <c r="GB9">
        <v>63.333333330000002</v>
      </c>
      <c r="GC9">
        <v>53.597497390000001</v>
      </c>
      <c r="GD9">
        <v>54.078549850000002</v>
      </c>
      <c r="GE9">
        <v>46.505717920000002</v>
      </c>
      <c r="GF9">
        <v>43.914081150000001</v>
      </c>
      <c r="GG9">
        <v>53.286384980000001</v>
      </c>
      <c r="GH9">
        <v>50.15384615</v>
      </c>
      <c r="GI9">
        <v>52.027027029999999</v>
      </c>
      <c r="GJ9">
        <v>54.047890539999997</v>
      </c>
      <c r="GK9">
        <v>416</v>
      </c>
      <c r="GL9">
        <v>22</v>
      </c>
      <c r="GM9">
        <v>342</v>
      </c>
      <c r="GN9">
        <v>186</v>
      </c>
      <c r="GO9">
        <v>153</v>
      </c>
      <c r="GP9">
        <v>80</v>
      </c>
      <c r="GQ9">
        <v>73</v>
      </c>
      <c r="GR9">
        <v>66</v>
      </c>
      <c r="GS9">
        <v>31</v>
      </c>
      <c r="GT9">
        <v>166</v>
      </c>
      <c r="GU9">
        <v>803</v>
      </c>
      <c r="GV9">
        <v>33</v>
      </c>
      <c r="GW9">
        <v>695</v>
      </c>
      <c r="GX9">
        <v>359</v>
      </c>
      <c r="GY9">
        <v>362</v>
      </c>
      <c r="GZ9">
        <v>201</v>
      </c>
      <c r="HA9">
        <v>150</v>
      </c>
      <c r="HB9">
        <v>139</v>
      </c>
      <c r="HC9">
        <v>60</v>
      </c>
      <c r="HD9">
        <v>322</v>
      </c>
      <c r="HE9">
        <v>51.805728520000002</v>
      </c>
      <c r="HF9">
        <v>66.666666669999998</v>
      </c>
      <c r="HG9">
        <v>49.208633089999999</v>
      </c>
      <c r="HH9">
        <v>51.81058496</v>
      </c>
      <c r="HI9">
        <v>42.265193369999999</v>
      </c>
      <c r="HJ9">
        <v>39.800995020000002</v>
      </c>
      <c r="HK9">
        <v>48.666666669999998</v>
      </c>
      <c r="HL9">
        <v>47.482014390000003</v>
      </c>
      <c r="HM9">
        <v>51.666666669999998</v>
      </c>
      <c r="HN9">
        <v>51.552795029999999</v>
      </c>
      <c r="HO9">
        <v>1343</v>
      </c>
      <c r="HP9">
        <v>73</v>
      </c>
      <c r="HQ9">
        <v>1166</v>
      </c>
      <c r="HR9">
        <v>600</v>
      </c>
      <c r="HS9">
        <v>355</v>
      </c>
      <c r="HT9">
        <v>158</v>
      </c>
      <c r="HU9">
        <v>277</v>
      </c>
      <c r="HV9">
        <v>176</v>
      </c>
      <c r="HW9">
        <v>55</v>
      </c>
      <c r="HX9">
        <v>526</v>
      </c>
      <c r="HY9">
        <v>1648</v>
      </c>
      <c r="HZ9">
        <v>88</v>
      </c>
      <c r="IA9">
        <v>1437</v>
      </c>
      <c r="IB9">
        <v>746</v>
      </c>
      <c r="IC9">
        <v>446</v>
      </c>
      <c r="ID9">
        <v>200</v>
      </c>
      <c r="IE9">
        <v>335</v>
      </c>
      <c r="IF9">
        <v>213</v>
      </c>
      <c r="IG9">
        <v>78</v>
      </c>
      <c r="IH9">
        <v>648</v>
      </c>
      <c r="II9">
        <v>81.492718449999998</v>
      </c>
      <c r="IJ9">
        <v>82.954545449999998</v>
      </c>
      <c r="IK9">
        <v>81.141266529999996</v>
      </c>
      <c r="IL9">
        <v>80.428954419999997</v>
      </c>
      <c r="IM9">
        <v>79.596412560000005</v>
      </c>
      <c r="IN9">
        <v>79</v>
      </c>
      <c r="IO9">
        <v>82.686567159999996</v>
      </c>
      <c r="IP9">
        <v>82.629107980000001</v>
      </c>
      <c r="IQ9">
        <v>70.512820509999997</v>
      </c>
      <c r="IR9">
        <v>81.172839510000003</v>
      </c>
      <c r="IS9">
        <v>19519198.399999999</v>
      </c>
      <c r="IT9">
        <v>1306125.82</v>
      </c>
      <c r="IU9">
        <v>16817372.719999999</v>
      </c>
      <c r="IV9">
        <v>9000771.5399999991</v>
      </c>
      <c r="IW9">
        <v>5386029.0999999996</v>
      </c>
      <c r="IX9">
        <v>2447985.08</v>
      </c>
      <c r="IY9">
        <v>3999349.48</v>
      </c>
      <c r="IZ9">
        <v>2409684.7999999998</v>
      </c>
      <c r="JA9">
        <v>539904.42000000004</v>
      </c>
      <c r="JB9">
        <v>7561418.7999999998</v>
      </c>
      <c r="JC9">
        <v>1343</v>
      </c>
      <c r="JD9">
        <v>73</v>
      </c>
      <c r="JE9">
        <v>1166</v>
      </c>
      <c r="JF9">
        <v>600</v>
      </c>
      <c r="JG9">
        <v>355</v>
      </c>
      <c r="JH9">
        <v>158</v>
      </c>
      <c r="JI9">
        <v>277</v>
      </c>
      <c r="JJ9">
        <v>176</v>
      </c>
      <c r="JK9">
        <v>55</v>
      </c>
      <c r="JL9">
        <v>526</v>
      </c>
      <c r="JM9">
        <v>14534.027099999999</v>
      </c>
      <c r="JN9">
        <v>17892.13452</v>
      </c>
      <c r="JO9">
        <v>14423.13269</v>
      </c>
      <c r="JP9">
        <v>15001.285900000001</v>
      </c>
      <c r="JQ9">
        <v>15171.91296</v>
      </c>
      <c r="JR9">
        <v>15493.57646</v>
      </c>
      <c r="JS9">
        <v>14438.084769999999</v>
      </c>
      <c r="JT9">
        <v>13691.39091</v>
      </c>
      <c r="JU9">
        <v>9816.4439999999995</v>
      </c>
      <c r="JV9">
        <v>14375.32091</v>
      </c>
      <c r="JW9">
        <v>5211</v>
      </c>
      <c r="JX9">
        <v>6550</v>
      </c>
      <c r="JY9">
        <v>5200</v>
      </c>
      <c r="JZ9">
        <v>5549</v>
      </c>
      <c r="KA9">
        <v>5661</v>
      </c>
      <c r="KB9">
        <v>5873</v>
      </c>
      <c r="KC9">
        <v>5216</v>
      </c>
      <c r="KD9">
        <v>4583</v>
      </c>
      <c r="KE9">
        <v>3305</v>
      </c>
      <c r="KF9">
        <v>5248</v>
      </c>
      <c r="KG9">
        <v>5802</v>
      </c>
      <c r="KH9">
        <v>7723</v>
      </c>
      <c r="KI9">
        <v>5727</v>
      </c>
      <c r="KJ9">
        <v>6121</v>
      </c>
      <c r="KK9">
        <v>6348</v>
      </c>
      <c r="KL9">
        <v>6657</v>
      </c>
      <c r="KM9">
        <v>5484</v>
      </c>
      <c r="KN9">
        <v>5619</v>
      </c>
      <c r="KO9">
        <v>3672</v>
      </c>
      <c r="KP9">
        <v>5787</v>
      </c>
      <c r="KQ9">
        <v>5</v>
      </c>
      <c r="KS9">
        <v>5</v>
      </c>
      <c r="KT9">
        <v>2</v>
      </c>
      <c r="KU9">
        <v>3</v>
      </c>
      <c r="KV9">
        <v>1</v>
      </c>
      <c r="KW9">
        <v>1</v>
      </c>
      <c r="KX9">
        <v>1</v>
      </c>
      <c r="KY9">
        <v>1</v>
      </c>
      <c r="KZ9">
        <v>1</v>
      </c>
      <c r="LU9">
        <v>1</v>
      </c>
    </row>
    <row r="10" spans="1:342" x14ac:dyDescent="0.25">
      <c r="A10">
        <v>9</v>
      </c>
      <c r="B10" t="s">
        <v>520</v>
      </c>
      <c r="C10">
        <v>1674</v>
      </c>
      <c r="D10">
        <v>17</v>
      </c>
      <c r="E10">
        <v>1471</v>
      </c>
      <c r="F10">
        <v>625</v>
      </c>
      <c r="G10">
        <v>311</v>
      </c>
      <c r="H10">
        <v>84</v>
      </c>
      <c r="I10">
        <v>199</v>
      </c>
      <c r="J10">
        <v>190</v>
      </c>
      <c r="K10">
        <v>177</v>
      </c>
      <c r="L10">
        <v>442</v>
      </c>
      <c r="M10">
        <v>1418</v>
      </c>
      <c r="N10">
        <v>13</v>
      </c>
      <c r="O10">
        <v>1271</v>
      </c>
      <c r="P10">
        <v>565</v>
      </c>
      <c r="Q10">
        <v>263</v>
      </c>
      <c r="R10">
        <v>70</v>
      </c>
      <c r="S10">
        <v>170</v>
      </c>
      <c r="U10">
        <v>160</v>
      </c>
      <c r="V10">
        <v>369</v>
      </c>
      <c r="W10">
        <v>256</v>
      </c>
      <c r="X10">
        <v>4</v>
      </c>
      <c r="Y10">
        <v>200</v>
      </c>
      <c r="Z10">
        <v>60</v>
      </c>
      <c r="AA10">
        <v>48</v>
      </c>
      <c r="AB10">
        <v>14</v>
      </c>
      <c r="AC10">
        <v>29</v>
      </c>
      <c r="AD10">
        <v>190</v>
      </c>
      <c r="AE10">
        <v>17</v>
      </c>
      <c r="AF10">
        <v>73</v>
      </c>
      <c r="AG10">
        <v>697</v>
      </c>
      <c r="AH10">
        <v>15</v>
      </c>
      <c r="AI10">
        <v>597</v>
      </c>
      <c r="AJ10">
        <v>329</v>
      </c>
      <c r="AK10">
        <v>144</v>
      </c>
      <c r="AL10">
        <v>38</v>
      </c>
      <c r="AM10">
        <v>183</v>
      </c>
      <c r="AN10">
        <v>101</v>
      </c>
      <c r="AO10">
        <v>46</v>
      </c>
      <c r="AP10">
        <v>382</v>
      </c>
      <c r="AQ10">
        <v>487</v>
      </c>
      <c r="AR10">
        <v>1</v>
      </c>
      <c r="AS10">
        <v>435</v>
      </c>
      <c r="AT10">
        <v>122</v>
      </c>
      <c r="AU10">
        <v>78</v>
      </c>
      <c r="AV10">
        <v>26</v>
      </c>
      <c r="AW10">
        <v>11</v>
      </c>
      <c r="AX10">
        <v>54</v>
      </c>
      <c r="AY10">
        <v>83</v>
      </c>
      <c r="AZ10">
        <v>44</v>
      </c>
      <c r="BA10">
        <v>489</v>
      </c>
      <c r="BB10">
        <v>1</v>
      </c>
      <c r="BC10">
        <v>439</v>
      </c>
      <c r="BD10">
        <v>174</v>
      </c>
      <c r="BE10">
        <v>89</v>
      </c>
      <c r="BF10">
        <v>20</v>
      </c>
      <c r="BG10">
        <v>5</v>
      </c>
      <c r="BH10">
        <v>35</v>
      </c>
      <c r="BI10">
        <v>48</v>
      </c>
      <c r="BJ10">
        <v>16</v>
      </c>
      <c r="BK10">
        <v>1204</v>
      </c>
      <c r="BL10">
        <v>12</v>
      </c>
      <c r="BM10">
        <v>1068</v>
      </c>
      <c r="BN10">
        <v>472</v>
      </c>
      <c r="BO10">
        <v>216</v>
      </c>
      <c r="BP10">
        <v>54</v>
      </c>
      <c r="BQ10">
        <v>163</v>
      </c>
      <c r="BR10">
        <v>142</v>
      </c>
      <c r="BS10">
        <v>124</v>
      </c>
      <c r="BT10">
        <v>338</v>
      </c>
      <c r="BU10">
        <v>497</v>
      </c>
      <c r="BV10">
        <v>7</v>
      </c>
      <c r="BW10">
        <v>424</v>
      </c>
      <c r="BX10">
        <v>169</v>
      </c>
      <c r="BY10">
        <v>99</v>
      </c>
      <c r="BZ10">
        <v>31</v>
      </c>
      <c r="CA10">
        <v>47</v>
      </c>
      <c r="CB10">
        <v>65</v>
      </c>
      <c r="CC10">
        <v>68</v>
      </c>
      <c r="CD10">
        <v>119</v>
      </c>
      <c r="CO10">
        <v>188</v>
      </c>
      <c r="CP10">
        <v>4</v>
      </c>
      <c r="CQ10">
        <v>154</v>
      </c>
      <c r="CR10">
        <v>65</v>
      </c>
      <c r="CS10">
        <v>50</v>
      </c>
      <c r="CT10">
        <v>18</v>
      </c>
      <c r="CU10">
        <v>19</v>
      </c>
      <c r="CV10">
        <v>22</v>
      </c>
      <c r="CW10">
        <v>33</v>
      </c>
      <c r="CX10">
        <v>51</v>
      </c>
      <c r="CY10">
        <v>243</v>
      </c>
      <c r="CZ10">
        <v>5</v>
      </c>
      <c r="DA10">
        <v>198</v>
      </c>
      <c r="DB10">
        <v>86</v>
      </c>
      <c r="DC10">
        <v>60</v>
      </c>
      <c r="DD10">
        <v>20</v>
      </c>
      <c r="DE10">
        <v>22</v>
      </c>
      <c r="DF10">
        <v>30</v>
      </c>
      <c r="DG10">
        <v>47</v>
      </c>
      <c r="DH10">
        <v>61</v>
      </c>
      <c r="DI10">
        <v>39</v>
      </c>
      <c r="DK10">
        <v>31</v>
      </c>
      <c r="DL10">
        <v>13</v>
      </c>
      <c r="DM10">
        <v>8</v>
      </c>
      <c r="DN10">
        <v>2</v>
      </c>
      <c r="DO10">
        <v>4</v>
      </c>
      <c r="DP10">
        <v>5</v>
      </c>
      <c r="DQ10">
        <v>7</v>
      </c>
      <c r="DR10">
        <v>12</v>
      </c>
      <c r="DS10">
        <v>68</v>
      </c>
      <c r="DT10">
        <v>1</v>
      </c>
      <c r="DU10">
        <v>65</v>
      </c>
      <c r="DV10">
        <v>34</v>
      </c>
      <c r="DW10">
        <v>28</v>
      </c>
      <c r="DX10">
        <v>8</v>
      </c>
      <c r="DY10">
        <v>10</v>
      </c>
      <c r="DZ10">
        <v>10</v>
      </c>
      <c r="EA10">
        <v>10</v>
      </c>
      <c r="EB10">
        <v>28</v>
      </c>
      <c r="EC10">
        <v>275</v>
      </c>
      <c r="ED10">
        <v>2</v>
      </c>
      <c r="EE10">
        <v>250</v>
      </c>
      <c r="EF10">
        <v>90</v>
      </c>
      <c r="EG10">
        <v>54</v>
      </c>
      <c r="EH10">
        <v>18</v>
      </c>
      <c r="EI10">
        <v>23</v>
      </c>
      <c r="EJ10">
        <v>44</v>
      </c>
      <c r="EK10">
        <v>33</v>
      </c>
      <c r="EL10">
        <v>60</v>
      </c>
      <c r="EM10">
        <v>38</v>
      </c>
      <c r="EO10">
        <v>38</v>
      </c>
      <c r="EP10">
        <v>14</v>
      </c>
      <c r="EQ10">
        <v>10</v>
      </c>
      <c r="ER10">
        <v>1</v>
      </c>
      <c r="ES10">
        <v>4</v>
      </c>
      <c r="ET10">
        <v>10</v>
      </c>
      <c r="EU10">
        <v>13</v>
      </c>
      <c r="EV10">
        <v>8</v>
      </c>
      <c r="EW10">
        <v>36</v>
      </c>
      <c r="EY10">
        <v>36</v>
      </c>
      <c r="EZ10">
        <v>34</v>
      </c>
      <c r="FA10">
        <v>15</v>
      </c>
      <c r="FB10">
        <v>7</v>
      </c>
      <c r="FC10">
        <v>7</v>
      </c>
      <c r="FD10">
        <v>4</v>
      </c>
      <c r="FE10">
        <v>3</v>
      </c>
      <c r="FF10">
        <v>18</v>
      </c>
      <c r="FG10">
        <v>195</v>
      </c>
      <c r="FH10">
        <v>3</v>
      </c>
      <c r="FI10">
        <v>166</v>
      </c>
      <c r="FJ10">
        <v>75</v>
      </c>
      <c r="FK10">
        <v>38</v>
      </c>
      <c r="FL10">
        <v>11</v>
      </c>
      <c r="FM10">
        <v>39</v>
      </c>
      <c r="FN10">
        <v>34</v>
      </c>
      <c r="FO10">
        <v>10</v>
      </c>
      <c r="FP10">
        <v>80</v>
      </c>
      <c r="FQ10">
        <v>251</v>
      </c>
      <c r="FR10">
        <v>3</v>
      </c>
      <c r="FS10">
        <v>214</v>
      </c>
      <c r="FT10">
        <v>104</v>
      </c>
      <c r="FU10">
        <v>51</v>
      </c>
      <c r="FV10">
        <v>15</v>
      </c>
      <c r="FW10">
        <v>52</v>
      </c>
      <c r="FX10">
        <v>39</v>
      </c>
      <c r="FY10">
        <v>20</v>
      </c>
      <c r="FZ10">
        <v>101</v>
      </c>
      <c r="GA10">
        <v>77.68924303</v>
      </c>
      <c r="GB10">
        <v>100</v>
      </c>
      <c r="GC10">
        <v>77.570093459999995</v>
      </c>
      <c r="GD10">
        <v>72.11538462</v>
      </c>
      <c r="GE10">
        <v>74.509803919999996</v>
      </c>
      <c r="GF10">
        <v>73.333333330000002</v>
      </c>
      <c r="GG10">
        <v>75</v>
      </c>
      <c r="GH10">
        <v>87.179487179999995</v>
      </c>
      <c r="GI10">
        <v>50</v>
      </c>
      <c r="GJ10">
        <v>79.207920790000003</v>
      </c>
      <c r="GK10">
        <v>29</v>
      </c>
      <c r="GL10">
        <v>1</v>
      </c>
      <c r="GM10">
        <v>26</v>
      </c>
      <c r="GN10">
        <v>14</v>
      </c>
      <c r="GO10">
        <v>8</v>
      </c>
      <c r="GP10">
        <v>3</v>
      </c>
      <c r="GQ10">
        <v>6</v>
      </c>
      <c r="GR10">
        <v>5</v>
      </c>
      <c r="GS10">
        <v>1</v>
      </c>
      <c r="GT10">
        <v>10</v>
      </c>
      <c r="GU10">
        <v>46</v>
      </c>
      <c r="GV10">
        <v>1</v>
      </c>
      <c r="GW10">
        <v>43</v>
      </c>
      <c r="GX10">
        <v>22</v>
      </c>
      <c r="GY10">
        <v>11</v>
      </c>
      <c r="GZ10">
        <v>4</v>
      </c>
      <c r="HA10">
        <v>10</v>
      </c>
      <c r="HB10">
        <v>7</v>
      </c>
      <c r="HC10">
        <v>6</v>
      </c>
      <c r="HD10">
        <v>14</v>
      </c>
      <c r="HE10">
        <v>63.043478260000001</v>
      </c>
      <c r="HF10">
        <v>100</v>
      </c>
      <c r="HG10">
        <v>60.465116279999997</v>
      </c>
      <c r="HH10">
        <v>63.636363639999999</v>
      </c>
      <c r="HI10">
        <v>72.727272729999996</v>
      </c>
      <c r="HJ10">
        <v>75</v>
      </c>
      <c r="HK10">
        <v>60</v>
      </c>
      <c r="HL10">
        <v>71.428571430000005</v>
      </c>
      <c r="HM10">
        <v>16.666666670000001</v>
      </c>
      <c r="HN10">
        <v>71.428571430000005</v>
      </c>
      <c r="HO10">
        <v>165</v>
      </c>
      <c r="HP10">
        <v>2</v>
      </c>
      <c r="HQ10">
        <v>132</v>
      </c>
      <c r="HR10">
        <v>54</v>
      </c>
      <c r="HS10">
        <v>23</v>
      </c>
      <c r="HT10">
        <v>3</v>
      </c>
      <c r="HU10">
        <v>35</v>
      </c>
      <c r="HV10">
        <v>19</v>
      </c>
      <c r="HW10">
        <v>9</v>
      </c>
      <c r="HX10">
        <v>57</v>
      </c>
      <c r="HY10">
        <v>211</v>
      </c>
      <c r="HZ10">
        <v>2</v>
      </c>
      <c r="IA10">
        <v>171</v>
      </c>
      <c r="IB10">
        <v>72</v>
      </c>
      <c r="IC10">
        <v>30</v>
      </c>
      <c r="ID10">
        <v>7</v>
      </c>
      <c r="IE10">
        <v>42</v>
      </c>
      <c r="IF10">
        <v>28</v>
      </c>
      <c r="IG10">
        <v>13</v>
      </c>
      <c r="IH10">
        <v>71</v>
      </c>
      <c r="II10">
        <v>78.199052129999998</v>
      </c>
      <c r="IJ10">
        <v>100</v>
      </c>
      <c r="IK10">
        <v>77.192982459999996</v>
      </c>
      <c r="IL10">
        <v>75</v>
      </c>
      <c r="IM10">
        <v>76.666666669999998</v>
      </c>
      <c r="IN10">
        <v>42.857142860000003</v>
      </c>
      <c r="IO10">
        <v>83.333333330000002</v>
      </c>
      <c r="IP10">
        <v>67.857142859999996</v>
      </c>
      <c r="IQ10">
        <v>69.230769230000007</v>
      </c>
      <c r="IR10">
        <v>80.281690139999995</v>
      </c>
      <c r="IS10">
        <v>2277168.42</v>
      </c>
      <c r="IT10">
        <v>13949</v>
      </c>
      <c r="IU10">
        <v>1767362.18</v>
      </c>
      <c r="IV10">
        <v>739391.58</v>
      </c>
      <c r="IW10">
        <v>276317</v>
      </c>
      <c r="IX10">
        <v>25579</v>
      </c>
      <c r="IY10">
        <v>401465.44</v>
      </c>
      <c r="IZ10">
        <v>225529.9</v>
      </c>
      <c r="JA10">
        <v>97076.9</v>
      </c>
      <c r="JB10">
        <v>704330.44</v>
      </c>
      <c r="JC10">
        <v>165</v>
      </c>
      <c r="JD10">
        <v>2</v>
      </c>
      <c r="JE10">
        <v>132</v>
      </c>
      <c r="JF10">
        <v>54</v>
      </c>
      <c r="JG10">
        <v>23</v>
      </c>
      <c r="JH10">
        <v>3</v>
      </c>
      <c r="JI10">
        <v>35</v>
      </c>
      <c r="JJ10">
        <v>19</v>
      </c>
      <c r="JK10">
        <v>9</v>
      </c>
      <c r="JL10">
        <v>57</v>
      </c>
      <c r="JM10">
        <v>13801.02073</v>
      </c>
      <c r="JN10">
        <v>6974.5</v>
      </c>
      <c r="JO10">
        <v>13389.10742</v>
      </c>
      <c r="JP10">
        <v>13692.436669999999</v>
      </c>
      <c r="JQ10">
        <v>12013.78261</v>
      </c>
      <c r="JR10">
        <v>8526.3333330000005</v>
      </c>
      <c r="JS10">
        <v>11470.441140000001</v>
      </c>
      <c r="JT10">
        <v>11869.99474</v>
      </c>
      <c r="JU10">
        <v>10786.32222</v>
      </c>
      <c r="JV10">
        <v>12356.67439</v>
      </c>
      <c r="JW10">
        <v>5804</v>
      </c>
      <c r="JX10">
        <v>5614</v>
      </c>
      <c r="JY10">
        <v>5710</v>
      </c>
      <c r="JZ10">
        <v>6125</v>
      </c>
      <c r="KA10">
        <v>6205</v>
      </c>
      <c r="KB10">
        <v>5819</v>
      </c>
      <c r="KC10">
        <v>5405</v>
      </c>
      <c r="KD10">
        <v>5568</v>
      </c>
      <c r="KE10">
        <v>5236</v>
      </c>
      <c r="KF10">
        <v>5850</v>
      </c>
      <c r="KG10">
        <v>5957</v>
      </c>
      <c r="KH10">
        <v>3505</v>
      </c>
      <c r="KI10">
        <v>6008</v>
      </c>
      <c r="KJ10">
        <v>6180</v>
      </c>
      <c r="KK10">
        <v>6371</v>
      </c>
      <c r="KL10">
        <v>4571</v>
      </c>
      <c r="KM10">
        <v>4985</v>
      </c>
      <c r="KN10">
        <v>5276</v>
      </c>
      <c r="KO10">
        <v>6272</v>
      </c>
      <c r="KP10">
        <v>5626</v>
      </c>
    </row>
    <row r="11" spans="1:342" x14ac:dyDescent="0.25">
      <c r="A11">
        <v>10</v>
      </c>
      <c r="B11" t="s">
        <v>519</v>
      </c>
      <c r="C11">
        <v>1277</v>
      </c>
      <c r="D11">
        <v>17</v>
      </c>
      <c r="E11">
        <v>1176</v>
      </c>
      <c r="F11">
        <v>432</v>
      </c>
      <c r="G11">
        <v>253</v>
      </c>
      <c r="H11">
        <v>83</v>
      </c>
      <c r="I11">
        <v>140</v>
      </c>
      <c r="J11">
        <v>157</v>
      </c>
      <c r="K11">
        <v>63</v>
      </c>
      <c r="L11">
        <v>322</v>
      </c>
      <c r="M11">
        <v>1073</v>
      </c>
      <c r="N11">
        <v>12</v>
      </c>
      <c r="O11">
        <v>997</v>
      </c>
      <c r="P11">
        <v>388</v>
      </c>
      <c r="Q11">
        <v>216</v>
      </c>
      <c r="R11">
        <v>72</v>
      </c>
      <c r="S11">
        <v>114</v>
      </c>
      <c r="U11">
        <v>57</v>
      </c>
      <c r="V11">
        <v>256</v>
      </c>
      <c r="W11">
        <v>204</v>
      </c>
      <c r="X11">
        <v>5</v>
      </c>
      <c r="Y11">
        <v>179</v>
      </c>
      <c r="Z11">
        <v>44</v>
      </c>
      <c r="AA11">
        <v>37</v>
      </c>
      <c r="AB11">
        <v>11</v>
      </c>
      <c r="AC11">
        <v>26</v>
      </c>
      <c r="AD11">
        <v>157</v>
      </c>
      <c r="AE11">
        <v>6</v>
      </c>
      <c r="AF11">
        <v>66</v>
      </c>
      <c r="AG11">
        <v>471</v>
      </c>
      <c r="AH11">
        <v>15</v>
      </c>
      <c r="AI11">
        <v>418</v>
      </c>
      <c r="AJ11">
        <v>214</v>
      </c>
      <c r="AK11">
        <v>119</v>
      </c>
      <c r="AL11">
        <v>40</v>
      </c>
      <c r="AM11">
        <v>128</v>
      </c>
      <c r="AN11">
        <v>83</v>
      </c>
      <c r="AO11">
        <v>17</v>
      </c>
      <c r="AP11">
        <v>280</v>
      </c>
      <c r="AQ11">
        <v>348</v>
      </c>
      <c r="AR11">
        <v>2</v>
      </c>
      <c r="AS11">
        <v>320</v>
      </c>
      <c r="AT11">
        <v>77</v>
      </c>
      <c r="AU11">
        <v>55</v>
      </c>
      <c r="AV11">
        <v>23</v>
      </c>
      <c r="AW11">
        <v>8</v>
      </c>
      <c r="AX11">
        <v>41</v>
      </c>
      <c r="AY11">
        <v>27</v>
      </c>
      <c r="AZ11">
        <v>30</v>
      </c>
      <c r="BA11">
        <v>458</v>
      </c>
      <c r="BC11">
        <v>438</v>
      </c>
      <c r="BD11">
        <v>141</v>
      </c>
      <c r="BE11">
        <v>79</v>
      </c>
      <c r="BF11">
        <v>20</v>
      </c>
      <c r="BG11">
        <v>4</v>
      </c>
      <c r="BH11">
        <v>33</v>
      </c>
      <c r="BI11">
        <v>19</v>
      </c>
      <c r="BJ11">
        <v>12</v>
      </c>
      <c r="BK11">
        <v>1628</v>
      </c>
      <c r="BL11">
        <v>22</v>
      </c>
      <c r="BM11">
        <v>1511</v>
      </c>
      <c r="BN11">
        <v>595</v>
      </c>
      <c r="BO11">
        <v>288</v>
      </c>
      <c r="BP11">
        <v>95</v>
      </c>
      <c r="BQ11">
        <v>220</v>
      </c>
      <c r="BR11">
        <v>212</v>
      </c>
      <c r="BS11">
        <v>52</v>
      </c>
      <c r="BT11">
        <v>454</v>
      </c>
      <c r="BU11">
        <v>559</v>
      </c>
      <c r="BV11">
        <v>3</v>
      </c>
      <c r="BW11">
        <v>524</v>
      </c>
      <c r="BX11">
        <v>180</v>
      </c>
      <c r="BY11">
        <v>130</v>
      </c>
      <c r="BZ11">
        <v>44</v>
      </c>
      <c r="CA11">
        <v>60</v>
      </c>
      <c r="CB11">
        <v>72</v>
      </c>
      <c r="CC11">
        <v>44</v>
      </c>
      <c r="CD11">
        <v>150</v>
      </c>
      <c r="CO11">
        <v>198</v>
      </c>
      <c r="CP11">
        <v>1</v>
      </c>
      <c r="CQ11">
        <v>187</v>
      </c>
      <c r="CR11">
        <v>65</v>
      </c>
      <c r="CS11">
        <v>60</v>
      </c>
      <c r="CT11">
        <v>20</v>
      </c>
      <c r="CU11">
        <v>23</v>
      </c>
      <c r="CV11">
        <v>27</v>
      </c>
      <c r="CW11">
        <v>29</v>
      </c>
      <c r="CX11">
        <v>53</v>
      </c>
      <c r="CY11">
        <v>202</v>
      </c>
      <c r="CZ11">
        <v>1</v>
      </c>
      <c r="DA11">
        <v>189</v>
      </c>
      <c r="DB11">
        <v>64</v>
      </c>
      <c r="DC11">
        <v>60</v>
      </c>
      <c r="DD11">
        <v>20</v>
      </c>
      <c r="DE11">
        <v>22</v>
      </c>
      <c r="DF11">
        <v>27</v>
      </c>
      <c r="DG11">
        <v>30</v>
      </c>
      <c r="DH11">
        <v>53</v>
      </c>
      <c r="DI11">
        <v>7</v>
      </c>
      <c r="DK11">
        <v>6</v>
      </c>
      <c r="DL11">
        <v>2</v>
      </c>
      <c r="DM11">
        <v>3</v>
      </c>
      <c r="DN11">
        <v>3</v>
      </c>
      <c r="DP11">
        <v>1</v>
      </c>
      <c r="DR11">
        <v>2</v>
      </c>
      <c r="DS11">
        <v>219</v>
      </c>
      <c r="DT11">
        <v>2</v>
      </c>
      <c r="DU11">
        <v>206</v>
      </c>
      <c r="DV11">
        <v>67</v>
      </c>
      <c r="DW11">
        <v>60</v>
      </c>
      <c r="DX11">
        <v>17</v>
      </c>
      <c r="DY11">
        <v>17</v>
      </c>
      <c r="DZ11">
        <v>28</v>
      </c>
      <c r="EA11">
        <v>30</v>
      </c>
      <c r="EB11">
        <v>53</v>
      </c>
      <c r="EC11">
        <v>49</v>
      </c>
      <c r="EE11">
        <v>48</v>
      </c>
      <c r="EF11">
        <v>16</v>
      </c>
      <c r="EG11">
        <v>18</v>
      </c>
      <c r="EH11">
        <v>3</v>
      </c>
      <c r="EI11">
        <v>8</v>
      </c>
      <c r="EJ11">
        <v>4</v>
      </c>
      <c r="EK11">
        <v>9</v>
      </c>
      <c r="EL11">
        <v>13</v>
      </c>
      <c r="EM11">
        <v>2</v>
      </c>
      <c r="EO11">
        <v>2</v>
      </c>
      <c r="EP11">
        <v>1</v>
      </c>
      <c r="EQ11">
        <v>2</v>
      </c>
      <c r="EU11">
        <v>1</v>
      </c>
      <c r="EV11">
        <v>1</v>
      </c>
      <c r="EW11">
        <v>5</v>
      </c>
      <c r="EY11">
        <v>5</v>
      </c>
      <c r="EZ11">
        <v>5</v>
      </c>
      <c r="FA11">
        <v>3</v>
      </c>
      <c r="FC11">
        <v>3</v>
      </c>
      <c r="FE11">
        <v>1</v>
      </c>
      <c r="FF11">
        <v>3</v>
      </c>
      <c r="FG11">
        <v>1187</v>
      </c>
      <c r="FH11">
        <v>19</v>
      </c>
      <c r="FI11">
        <v>1110</v>
      </c>
      <c r="FJ11">
        <v>449</v>
      </c>
      <c r="FK11">
        <v>161</v>
      </c>
      <c r="FL11">
        <v>49</v>
      </c>
      <c r="FM11">
        <v>206</v>
      </c>
      <c r="FN11">
        <v>141</v>
      </c>
      <c r="FO11">
        <v>31</v>
      </c>
      <c r="FP11">
        <v>366</v>
      </c>
      <c r="FQ11">
        <v>2051</v>
      </c>
      <c r="FR11">
        <v>25</v>
      </c>
      <c r="FS11">
        <v>1933</v>
      </c>
      <c r="FT11">
        <v>760</v>
      </c>
      <c r="FU11">
        <v>326</v>
      </c>
      <c r="FV11">
        <v>102</v>
      </c>
      <c r="FW11">
        <v>303</v>
      </c>
      <c r="FX11">
        <v>228</v>
      </c>
      <c r="FY11">
        <v>67</v>
      </c>
      <c r="FZ11">
        <v>533</v>
      </c>
      <c r="GA11">
        <v>57.874207699999999</v>
      </c>
      <c r="GB11">
        <v>76</v>
      </c>
      <c r="GC11">
        <v>57.423693739999997</v>
      </c>
      <c r="GD11">
        <v>59.078947370000002</v>
      </c>
      <c r="GE11">
        <v>49.386503070000003</v>
      </c>
      <c r="GF11">
        <v>48.039215689999999</v>
      </c>
      <c r="GG11">
        <v>67.986798680000007</v>
      </c>
      <c r="GH11">
        <v>61.842105259999997</v>
      </c>
      <c r="GI11">
        <v>46.268656720000003</v>
      </c>
      <c r="GJ11">
        <v>68.667917450000004</v>
      </c>
      <c r="GK11">
        <v>51</v>
      </c>
      <c r="GL11">
        <v>1</v>
      </c>
      <c r="GM11">
        <v>48</v>
      </c>
      <c r="GN11">
        <v>21</v>
      </c>
      <c r="GO11">
        <v>6</v>
      </c>
      <c r="GP11">
        <v>1</v>
      </c>
      <c r="GQ11">
        <v>7</v>
      </c>
      <c r="GR11">
        <v>11</v>
      </c>
      <c r="GS11">
        <v>3</v>
      </c>
      <c r="GT11">
        <v>15</v>
      </c>
      <c r="GU11">
        <v>98</v>
      </c>
      <c r="GV11">
        <v>1</v>
      </c>
      <c r="GW11">
        <v>95</v>
      </c>
      <c r="GX11">
        <v>37</v>
      </c>
      <c r="GY11">
        <v>13</v>
      </c>
      <c r="GZ11">
        <v>4</v>
      </c>
      <c r="HA11">
        <v>13</v>
      </c>
      <c r="HB11">
        <v>17</v>
      </c>
      <c r="HC11">
        <v>8</v>
      </c>
      <c r="HD11">
        <v>26</v>
      </c>
      <c r="HE11">
        <v>52.040816329999998</v>
      </c>
      <c r="HF11">
        <v>100</v>
      </c>
      <c r="HG11">
        <v>50.526315789999998</v>
      </c>
      <c r="HH11">
        <v>56.756756760000002</v>
      </c>
      <c r="HI11">
        <v>46.15384615</v>
      </c>
      <c r="HJ11">
        <v>25</v>
      </c>
      <c r="HK11">
        <v>53.84615385</v>
      </c>
      <c r="HL11">
        <v>64.705882349999996</v>
      </c>
      <c r="HM11">
        <v>37.5</v>
      </c>
      <c r="HN11">
        <v>57.69230769</v>
      </c>
      <c r="HO11">
        <v>920</v>
      </c>
      <c r="HP11">
        <v>15</v>
      </c>
      <c r="HQ11">
        <v>863</v>
      </c>
      <c r="HR11">
        <v>339</v>
      </c>
      <c r="HS11">
        <v>130</v>
      </c>
      <c r="HT11">
        <v>36</v>
      </c>
      <c r="HU11">
        <v>131</v>
      </c>
      <c r="HV11">
        <v>119</v>
      </c>
      <c r="HW11">
        <v>17</v>
      </c>
      <c r="HX11">
        <v>262</v>
      </c>
      <c r="HY11">
        <v>1094</v>
      </c>
      <c r="HZ11">
        <v>16</v>
      </c>
      <c r="IA11">
        <v>1028</v>
      </c>
      <c r="IB11">
        <v>419</v>
      </c>
      <c r="IC11">
        <v>157</v>
      </c>
      <c r="ID11">
        <v>46</v>
      </c>
      <c r="IE11">
        <v>163</v>
      </c>
      <c r="IF11">
        <v>136</v>
      </c>
      <c r="IG11">
        <v>24</v>
      </c>
      <c r="IH11">
        <v>319</v>
      </c>
      <c r="II11">
        <v>84.09506399</v>
      </c>
      <c r="IJ11">
        <v>93.75</v>
      </c>
      <c r="IK11">
        <v>83.949416339999999</v>
      </c>
      <c r="IL11">
        <v>80.906921240000003</v>
      </c>
      <c r="IM11">
        <v>82.802547770000004</v>
      </c>
      <c r="IN11">
        <v>78.260869569999997</v>
      </c>
      <c r="IO11">
        <v>80.368098160000002</v>
      </c>
      <c r="IP11">
        <v>87.5</v>
      </c>
      <c r="IQ11">
        <v>70.833333330000002</v>
      </c>
      <c r="IR11">
        <v>82.131661440000002</v>
      </c>
      <c r="IS11">
        <v>13260622.4</v>
      </c>
      <c r="IT11">
        <v>166955</v>
      </c>
      <c r="IU11">
        <v>12531862.779999999</v>
      </c>
      <c r="IV11">
        <v>5335707.8</v>
      </c>
      <c r="IW11">
        <v>1978370.98</v>
      </c>
      <c r="IX11">
        <v>610150.52</v>
      </c>
      <c r="IY11">
        <v>1688125.34</v>
      </c>
      <c r="IZ11">
        <v>1398830.56</v>
      </c>
      <c r="JA11">
        <v>187065.46</v>
      </c>
      <c r="JB11">
        <v>3694250.6</v>
      </c>
      <c r="JC11">
        <v>920</v>
      </c>
      <c r="JD11">
        <v>15</v>
      </c>
      <c r="JE11">
        <v>863</v>
      </c>
      <c r="JF11">
        <v>339</v>
      </c>
      <c r="JG11">
        <v>130</v>
      </c>
      <c r="JH11">
        <v>36</v>
      </c>
      <c r="JI11">
        <v>131</v>
      </c>
      <c r="JJ11">
        <v>119</v>
      </c>
      <c r="JK11">
        <v>17</v>
      </c>
      <c r="JL11">
        <v>262</v>
      </c>
      <c r="JM11">
        <v>14413.72</v>
      </c>
      <c r="JN11">
        <v>11130.333329999999</v>
      </c>
      <c r="JO11">
        <v>14521.277840000001</v>
      </c>
      <c r="JP11">
        <v>15739.551030000001</v>
      </c>
      <c r="JQ11">
        <v>15218.238310000001</v>
      </c>
      <c r="JR11">
        <v>16948.62556</v>
      </c>
      <c r="JS11">
        <v>12886.45298</v>
      </c>
      <c r="JT11">
        <v>11754.87866</v>
      </c>
      <c r="JU11">
        <v>11003.85059</v>
      </c>
      <c r="JV11">
        <v>14100.19313</v>
      </c>
      <c r="JW11">
        <v>5463</v>
      </c>
      <c r="JX11">
        <v>5745</v>
      </c>
      <c r="JY11">
        <v>5503</v>
      </c>
      <c r="JZ11">
        <v>5629</v>
      </c>
      <c r="KA11">
        <v>5803</v>
      </c>
      <c r="KB11">
        <v>6213</v>
      </c>
      <c r="KC11">
        <v>4395</v>
      </c>
      <c r="KD11">
        <v>4077</v>
      </c>
      <c r="KE11">
        <v>3279</v>
      </c>
      <c r="KF11">
        <v>5084</v>
      </c>
      <c r="KG11">
        <v>5936</v>
      </c>
      <c r="KH11">
        <v>5094</v>
      </c>
      <c r="KI11">
        <v>5965</v>
      </c>
      <c r="KJ11">
        <v>6220</v>
      </c>
      <c r="KK11">
        <v>5904</v>
      </c>
      <c r="KL11">
        <v>6700</v>
      </c>
      <c r="KM11">
        <v>5126</v>
      </c>
      <c r="KN11">
        <v>4818</v>
      </c>
      <c r="KO11">
        <v>4443</v>
      </c>
      <c r="KP11">
        <v>5515</v>
      </c>
    </row>
    <row r="12" spans="1:342" x14ac:dyDescent="0.25">
      <c r="A12">
        <v>11</v>
      </c>
      <c r="B12" t="s">
        <v>515</v>
      </c>
      <c r="C12">
        <v>821</v>
      </c>
      <c r="D12">
        <v>25</v>
      </c>
      <c r="E12">
        <v>700</v>
      </c>
      <c r="F12">
        <v>326</v>
      </c>
      <c r="G12">
        <v>202</v>
      </c>
      <c r="H12">
        <v>80</v>
      </c>
      <c r="I12">
        <v>93</v>
      </c>
      <c r="J12">
        <v>111</v>
      </c>
      <c r="K12">
        <v>42</v>
      </c>
      <c r="L12">
        <v>234</v>
      </c>
      <c r="M12">
        <v>681</v>
      </c>
      <c r="N12">
        <v>24</v>
      </c>
      <c r="O12">
        <v>579</v>
      </c>
      <c r="P12">
        <v>284</v>
      </c>
      <c r="Q12">
        <v>165</v>
      </c>
      <c r="R12">
        <v>65</v>
      </c>
      <c r="S12">
        <v>76</v>
      </c>
      <c r="U12">
        <v>35</v>
      </c>
      <c r="V12">
        <v>187</v>
      </c>
      <c r="W12">
        <v>140</v>
      </c>
      <c r="X12">
        <v>1</v>
      </c>
      <c r="Y12">
        <v>121</v>
      </c>
      <c r="Z12">
        <v>42</v>
      </c>
      <c r="AA12">
        <v>37</v>
      </c>
      <c r="AB12">
        <v>15</v>
      </c>
      <c r="AC12">
        <v>17</v>
      </c>
      <c r="AD12">
        <v>111</v>
      </c>
      <c r="AE12">
        <v>7</v>
      </c>
      <c r="AF12">
        <v>47</v>
      </c>
      <c r="AG12">
        <v>320</v>
      </c>
      <c r="AH12">
        <v>19</v>
      </c>
      <c r="AI12">
        <v>258</v>
      </c>
      <c r="AJ12">
        <v>142</v>
      </c>
      <c r="AK12">
        <v>97</v>
      </c>
      <c r="AL12">
        <v>42</v>
      </c>
      <c r="AM12">
        <v>76</v>
      </c>
      <c r="AN12">
        <v>51</v>
      </c>
      <c r="AO12">
        <v>14</v>
      </c>
      <c r="AP12">
        <v>186</v>
      </c>
      <c r="AQ12">
        <v>282</v>
      </c>
      <c r="AR12">
        <v>6</v>
      </c>
      <c r="AS12">
        <v>250</v>
      </c>
      <c r="AT12">
        <v>99</v>
      </c>
      <c r="AU12">
        <v>63</v>
      </c>
      <c r="AV12">
        <v>26</v>
      </c>
      <c r="AW12">
        <v>16</v>
      </c>
      <c r="AX12">
        <v>39</v>
      </c>
      <c r="AY12">
        <v>21</v>
      </c>
      <c r="AZ12">
        <v>40</v>
      </c>
      <c r="BA12">
        <v>219</v>
      </c>
      <c r="BC12">
        <v>192</v>
      </c>
      <c r="BD12">
        <v>85</v>
      </c>
      <c r="BE12">
        <v>42</v>
      </c>
      <c r="BF12">
        <v>12</v>
      </c>
      <c r="BG12">
        <v>1</v>
      </c>
      <c r="BH12">
        <v>21</v>
      </c>
      <c r="BI12">
        <v>7</v>
      </c>
      <c r="BJ12">
        <v>8</v>
      </c>
      <c r="BK12">
        <v>1152</v>
      </c>
      <c r="BL12">
        <v>38</v>
      </c>
      <c r="BM12">
        <v>982</v>
      </c>
      <c r="BN12">
        <v>448</v>
      </c>
      <c r="BO12">
        <v>238</v>
      </c>
      <c r="BP12">
        <v>88</v>
      </c>
      <c r="BQ12">
        <v>142</v>
      </c>
      <c r="BR12">
        <v>150</v>
      </c>
      <c r="BS12">
        <v>44</v>
      </c>
      <c r="BT12">
        <v>327</v>
      </c>
      <c r="BU12">
        <v>606</v>
      </c>
      <c r="BV12">
        <v>25</v>
      </c>
      <c r="BW12">
        <v>507</v>
      </c>
      <c r="BX12">
        <v>243</v>
      </c>
      <c r="BY12">
        <v>164</v>
      </c>
      <c r="BZ12">
        <v>66</v>
      </c>
      <c r="CA12">
        <v>76</v>
      </c>
      <c r="CB12">
        <v>83</v>
      </c>
      <c r="CC12">
        <v>33</v>
      </c>
      <c r="CD12">
        <v>189</v>
      </c>
      <c r="CO12">
        <v>429</v>
      </c>
      <c r="CP12">
        <v>21</v>
      </c>
      <c r="CQ12">
        <v>354</v>
      </c>
      <c r="CR12">
        <v>164</v>
      </c>
      <c r="CS12">
        <v>120</v>
      </c>
      <c r="CT12">
        <v>52</v>
      </c>
      <c r="CU12">
        <v>60</v>
      </c>
      <c r="CV12">
        <v>59</v>
      </c>
      <c r="CW12">
        <v>22</v>
      </c>
      <c r="CX12">
        <v>140</v>
      </c>
      <c r="CY12">
        <v>278</v>
      </c>
      <c r="CZ12">
        <v>14</v>
      </c>
      <c r="DA12">
        <v>221</v>
      </c>
      <c r="DB12">
        <v>109</v>
      </c>
      <c r="DC12">
        <v>94</v>
      </c>
      <c r="DD12">
        <v>38</v>
      </c>
      <c r="DE12">
        <v>44</v>
      </c>
      <c r="DF12">
        <v>36</v>
      </c>
      <c r="DG12">
        <v>20</v>
      </c>
      <c r="DH12">
        <v>90</v>
      </c>
      <c r="DI12">
        <v>182</v>
      </c>
      <c r="DJ12">
        <v>11</v>
      </c>
      <c r="DK12">
        <v>143</v>
      </c>
      <c r="DL12">
        <v>74</v>
      </c>
      <c r="DM12">
        <v>58</v>
      </c>
      <c r="DN12">
        <v>23</v>
      </c>
      <c r="DO12">
        <v>30</v>
      </c>
      <c r="DP12">
        <v>28</v>
      </c>
      <c r="DQ12">
        <v>8</v>
      </c>
      <c r="DR12">
        <v>64</v>
      </c>
      <c r="DS12">
        <v>136</v>
      </c>
      <c r="DT12">
        <v>9</v>
      </c>
      <c r="DU12">
        <v>106</v>
      </c>
      <c r="DV12">
        <v>60</v>
      </c>
      <c r="DW12">
        <v>38</v>
      </c>
      <c r="DX12">
        <v>12</v>
      </c>
      <c r="DY12">
        <v>17</v>
      </c>
      <c r="DZ12">
        <v>20</v>
      </c>
      <c r="EA12">
        <v>7</v>
      </c>
      <c r="EB12">
        <v>36</v>
      </c>
      <c r="EC12">
        <v>176</v>
      </c>
      <c r="ED12">
        <v>4</v>
      </c>
      <c r="EE12">
        <v>149</v>
      </c>
      <c r="EF12">
        <v>72</v>
      </c>
      <c r="EG12">
        <v>39</v>
      </c>
      <c r="EH12">
        <v>12</v>
      </c>
      <c r="EI12">
        <v>16</v>
      </c>
      <c r="EJ12">
        <v>26</v>
      </c>
      <c r="EK12">
        <v>2</v>
      </c>
      <c r="EL12">
        <v>40</v>
      </c>
      <c r="EW12">
        <v>18</v>
      </c>
      <c r="EY12">
        <v>18</v>
      </c>
      <c r="EZ12">
        <v>16</v>
      </c>
      <c r="FA12">
        <v>3</v>
      </c>
      <c r="FB12">
        <v>2</v>
      </c>
      <c r="FC12">
        <v>2</v>
      </c>
      <c r="FD12">
        <v>3</v>
      </c>
      <c r="FE12">
        <v>1</v>
      </c>
      <c r="FF12">
        <v>6</v>
      </c>
      <c r="FG12">
        <v>833</v>
      </c>
      <c r="FH12">
        <v>17</v>
      </c>
      <c r="FI12">
        <v>723</v>
      </c>
      <c r="FJ12">
        <v>327</v>
      </c>
      <c r="FK12">
        <v>122</v>
      </c>
      <c r="FL12">
        <v>37</v>
      </c>
      <c r="FM12">
        <v>121</v>
      </c>
      <c r="FN12">
        <v>86</v>
      </c>
      <c r="FO12">
        <v>19</v>
      </c>
      <c r="FP12">
        <v>238</v>
      </c>
      <c r="FQ12">
        <v>1639</v>
      </c>
      <c r="FR12">
        <v>42</v>
      </c>
      <c r="FS12">
        <v>1425</v>
      </c>
      <c r="FT12">
        <v>655</v>
      </c>
      <c r="FU12">
        <v>301</v>
      </c>
      <c r="FV12">
        <v>109</v>
      </c>
      <c r="FW12">
        <v>251</v>
      </c>
      <c r="FX12">
        <v>193</v>
      </c>
      <c r="FY12">
        <v>63</v>
      </c>
      <c r="FZ12">
        <v>462</v>
      </c>
      <c r="GA12">
        <v>50.823672969999997</v>
      </c>
      <c r="GB12">
        <v>40.47619048</v>
      </c>
      <c r="GC12">
        <v>50.736842109999998</v>
      </c>
      <c r="GD12">
        <v>49.923664119999998</v>
      </c>
      <c r="GE12">
        <v>40.531561459999999</v>
      </c>
      <c r="GF12">
        <v>33.944954129999999</v>
      </c>
      <c r="GG12">
        <v>48.20717131</v>
      </c>
      <c r="GH12">
        <v>44.559585490000003</v>
      </c>
      <c r="GI12">
        <v>30.158730160000001</v>
      </c>
      <c r="GJ12">
        <v>51.515151520000003</v>
      </c>
      <c r="GK12">
        <v>196</v>
      </c>
      <c r="GL12">
        <v>2</v>
      </c>
      <c r="GM12">
        <v>166</v>
      </c>
      <c r="GN12">
        <v>72</v>
      </c>
      <c r="GO12">
        <v>37</v>
      </c>
      <c r="GP12">
        <v>12</v>
      </c>
      <c r="GQ12">
        <v>25</v>
      </c>
      <c r="GR12">
        <v>16</v>
      </c>
      <c r="GS12">
        <v>4</v>
      </c>
      <c r="GT12">
        <v>56</v>
      </c>
      <c r="GU12">
        <v>379</v>
      </c>
      <c r="GV12">
        <v>6</v>
      </c>
      <c r="GW12">
        <v>323</v>
      </c>
      <c r="GX12">
        <v>147</v>
      </c>
      <c r="GY12">
        <v>84</v>
      </c>
      <c r="GZ12">
        <v>33</v>
      </c>
      <c r="HA12">
        <v>57</v>
      </c>
      <c r="HB12">
        <v>39</v>
      </c>
      <c r="HC12">
        <v>15</v>
      </c>
      <c r="HD12">
        <v>107</v>
      </c>
      <c r="HE12">
        <v>51.715039580000003</v>
      </c>
      <c r="HF12">
        <v>33.333333330000002</v>
      </c>
      <c r="HG12">
        <v>51.393188850000001</v>
      </c>
      <c r="HH12">
        <v>48.979591839999998</v>
      </c>
      <c r="HI12">
        <v>44.047619050000002</v>
      </c>
      <c r="HJ12">
        <v>36.363636360000001</v>
      </c>
      <c r="HK12">
        <v>43.85964912</v>
      </c>
      <c r="HL12">
        <v>41.025641030000003</v>
      </c>
      <c r="HM12">
        <v>26.666666670000001</v>
      </c>
      <c r="HN12">
        <v>52.336448599999997</v>
      </c>
      <c r="HO12">
        <v>1088</v>
      </c>
      <c r="HP12">
        <v>23</v>
      </c>
      <c r="HQ12">
        <v>994</v>
      </c>
      <c r="HR12">
        <v>456</v>
      </c>
      <c r="HS12">
        <v>176</v>
      </c>
      <c r="HT12">
        <v>66</v>
      </c>
      <c r="HU12">
        <v>179</v>
      </c>
      <c r="HV12">
        <v>141</v>
      </c>
      <c r="HW12">
        <v>26</v>
      </c>
      <c r="HX12">
        <v>333</v>
      </c>
      <c r="HY12">
        <v>1303</v>
      </c>
      <c r="HZ12">
        <v>30</v>
      </c>
      <c r="IA12">
        <v>1183</v>
      </c>
      <c r="IB12">
        <v>548</v>
      </c>
      <c r="IC12">
        <v>203</v>
      </c>
      <c r="ID12">
        <v>73</v>
      </c>
      <c r="IE12">
        <v>221</v>
      </c>
      <c r="IF12">
        <v>159</v>
      </c>
      <c r="IG12">
        <v>35</v>
      </c>
      <c r="IH12">
        <v>406</v>
      </c>
      <c r="II12">
        <v>83.499616270000004</v>
      </c>
      <c r="IJ12">
        <v>76.666666669999998</v>
      </c>
      <c r="IK12">
        <v>84.023668639999997</v>
      </c>
      <c r="IL12">
        <v>83.211678829999997</v>
      </c>
      <c r="IM12">
        <v>86.699507389999994</v>
      </c>
      <c r="IN12">
        <v>90.410958899999997</v>
      </c>
      <c r="IO12">
        <v>80.995475110000001</v>
      </c>
      <c r="IP12">
        <v>88.679245280000004</v>
      </c>
      <c r="IQ12">
        <v>74.285714290000001</v>
      </c>
      <c r="IR12">
        <v>82.019704430000004</v>
      </c>
      <c r="IS12">
        <v>15376103.560000001</v>
      </c>
      <c r="IT12">
        <v>355236.96</v>
      </c>
      <c r="IU12">
        <v>14069543.02</v>
      </c>
      <c r="IV12">
        <v>6349437.46</v>
      </c>
      <c r="IW12">
        <v>2515189.58</v>
      </c>
      <c r="IX12">
        <v>1013748.48</v>
      </c>
      <c r="IY12">
        <v>2094731.2</v>
      </c>
      <c r="IZ12">
        <v>1685442.08</v>
      </c>
      <c r="JA12">
        <v>246165.78</v>
      </c>
      <c r="JB12">
        <v>4177099.38</v>
      </c>
      <c r="JC12">
        <v>1088</v>
      </c>
      <c r="JD12">
        <v>23</v>
      </c>
      <c r="JE12">
        <v>994</v>
      </c>
      <c r="JF12">
        <v>456</v>
      </c>
      <c r="JG12">
        <v>176</v>
      </c>
      <c r="JH12">
        <v>66</v>
      </c>
      <c r="JI12">
        <v>179</v>
      </c>
      <c r="JJ12">
        <v>141</v>
      </c>
      <c r="JK12">
        <v>26</v>
      </c>
      <c r="JL12">
        <v>333</v>
      </c>
      <c r="JM12">
        <v>14132.448130000001</v>
      </c>
      <c r="JN12">
        <v>15445.085220000001</v>
      </c>
      <c r="JO12">
        <v>14154.46984</v>
      </c>
      <c r="JP12">
        <v>13924.204959999999</v>
      </c>
      <c r="JQ12">
        <v>14290.84989</v>
      </c>
      <c r="JR12">
        <v>15359.82545</v>
      </c>
      <c r="JS12">
        <v>11702.408939999999</v>
      </c>
      <c r="JT12">
        <v>11953.48993</v>
      </c>
      <c r="JU12">
        <v>9467.9146149999997</v>
      </c>
      <c r="JV12">
        <v>12543.841979999999</v>
      </c>
      <c r="JW12">
        <v>4970</v>
      </c>
      <c r="JX12">
        <v>4892</v>
      </c>
      <c r="JY12">
        <v>4948</v>
      </c>
      <c r="JZ12">
        <v>4856</v>
      </c>
      <c r="KA12">
        <v>5596</v>
      </c>
      <c r="KB12">
        <v>5453</v>
      </c>
      <c r="KC12">
        <v>3735</v>
      </c>
      <c r="KD12">
        <v>4615</v>
      </c>
      <c r="KE12">
        <v>3033</v>
      </c>
      <c r="KF12">
        <v>4217</v>
      </c>
      <c r="KG12">
        <v>5446</v>
      </c>
      <c r="KH12">
        <v>5787</v>
      </c>
      <c r="KI12">
        <v>5490</v>
      </c>
      <c r="KJ12">
        <v>5676</v>
      </c>
      <c r="KK12">
        <v>5603</v>
      </c>
      <c r="KL12">
        <v>6462</v>
      </c>
      <c r="KM12">
        <v>4050</v>
      </c>
      <c r="KN12">
        <v>4901</v>
      </c>
      <c r="KO12">
        <v>3106</v>
      </c>
      <c r="KP12">
        <v>4623</v>
      </c>
    </row>
    <row r="13" spans="1:342" x14ac:dyDescent="0.25">
      <c r="A13">
        <v>12</v>
      </c>
      <c r="B13" t="s">
        <v>523</v>
      </c>
      <c r="C13">
        <v>1264</v>
      </c>
      <c r="D13">
        <v>39</v>
      </c>
      <c r="E13">
        <v>1032</v>
      </c>
      <c r="F13">
        <v>485</v>
      </c>
      <c r="G13">
        <v>320</v>
      </c>
      <c r="H13">
        <v>118</v>
      </c>
      <c r="I13">
        <v>165</v>
      </c>
      <c r="J13">
        <v>136</v>
      </c>
      <c r="K13">
        <v>117</v>
      </c>
      <c r="L13">
        <v>338</v>
      </c>
      <c r="M13">
        <v>1087</v>
      </c>
      <c r="N13">
        <v>32</v>
      </c>
      <c r="O13">
        <v>891</v>
      </c>
      <c r="P13">
        <v>433</v>
      </c>
      <c r="Q13">
        <v>278</v>
      </c>
      <c r="R13">
        <v>105</v>
      </c>
      <c r="S13">
        <v>130</v>
      </c>
      <c r="U13">
        <v>98</v>
      </c>
      <c r="V13">
        <v>275</v>
      </c>
      <c r="W13">
        <v>177</v>
      </c>
      <c r="X13">
        <v>7</v>
      </c>
      <c r="Y13">
        <v>141</v>
      </c>
      <c r="Z13">
        <v>52</v>
      </c>
      <c r="AA13">
        <v>42</v>
      </c>
      <c r="AB13">
        <v>13</v>
      </c>
      <c r="AC13">
        <v>35</v>
      </c>
      <c r="AD13">
        <v>136</v>
      </c>
      <c r="AE13">
        <v>19</v>
      </c>
      <c r="AF13">
        <v>63</v>
      </c>
      <c r="AG13">
        <v>498</v>
      </c>
      <c r="AH13">
        <v>34</v>
      </c>
      <c r="AI13">
        <v>401</v>
      </c>
      <c r="AJ13">
        <v>253</v>
      </c>
      <c r="AK13">
        <v>149</v>
      </c>
      <c r="AL13">
        <v>64</v>
      </c>
      <c r="AM13">
        <v>148</v>
      </c>
      <c r="AN13">
        <v>75</v>
      </c>
      <c r="AO13">
        <v>44</v>
      </c>
      <c r="AP13">
        <v>280</v>
      </c>
      <c r="AQ13">
        <v>394</v>
      </c>
      <c r="AR13">
        <v>5</v>
      </c>
      <c r="AS13">
        <v>327</v>
      </c>
      <c r="AT13">
        <v>112</v>
      </c>
      <c r="AU13">
        <v>98</v>
      </c>
      <c r="AV13">
        <v>35</v>
      </c>
      <c r="AW13">
        <v>14</v>
      </c>
      <c r="AX13">
        <v>41</v>
      </c>
      <c r="AY13">
        <v>44</v>
      </c>
      <c r="AZ13">
        <v>45</v>
      </c>
      <c r="BA13">
        <v>372</v>
      </c>
      <c r="BC13">
        <v>304</v>
      </c>
      <c r="BD13">
        <v>120</v>
      </c>
      <c r="BE13">
        <v>73</v>
      </c>
      <c r="BF13">
        <v>19</v>
      </c>
      <c r="BG13">
        <v>3</v>
      </c>
      <c r="BH13">
        <v>20</v>
      </c>
      <c r="BI13">
        <v>29</v>
      </c>
      <c r="BJ13">
        <v>13</v>
      </c>
      <c r="BK13">
        <v>1195</v>
      </c>
      <c r="BL13">
        <v>40</v>
      </c>
      <c r="BM13">
        <v>942</v>
      </c>
      <c r="BN13">
        <v>455</v>
      </c>
      <c r="BO13">
        <v>275</v>
      </c>
      <c r="BP13">
        <v>104</v>
      </c>
      <c r="BQ13">
        <v>181</v>
      </c>
      <c r="BR13">
        <v>132</v>
      </c>
      <c r="BS13">
        <v>76</v>
      </c>
      <c r="BT13">
        <v>351</v>
      </c>
      <c r="BU13">
        <v>919</v>
      </c>
      <c r="BV13">
        <v>32</v>
      </c>
      <c r="BW13">
        <v>743</v>
      </c>
      <c r="BX13">
        <v>345</v>
      </c>
      <c r="BY13">
        <v>253</v>
      </c>
      <c r="BZ13">
        <v>99</v>
      </c>
      <c r="CA13">
        <v>127</v>
      </c>
      <c r="CB13">
        <v>97</v>
      </c>
      <c r="CC13">
        <v>95</v>
      </c>
      <c r="CD13">
        <v>257</v>
      </c>
      <c r="CO13">
        <v>503</v>
      </c>
      <c r="CP13">
        <v>17</v>
      </c>
      <c r="CQ13">
        <v>410</v>
      </c>
      <c r="CR13">
        <v>195</v>
      </c>
      <c r="CS13">
        <v>151</v>
      </c>
      <c r="CT13">
        <v>65</v>
      </c>
      <c r="CU13">
        <v>78</v>
      </c>
      <c r="CV13">
        <v>55</v>
      </c>
      <c r="CW13">
        <v>65</v>
      </c>
      <c r="CX13">
        <v>164</v>
      </c>
      <c r="CY13">
        <v>324</v>
      </c>
      <c r="CZ13">
        <v>10</v>
      </c>
      <c r="DA13">
        <v>285</v>
      </c>
      <c r="DB13">
        <v>126</v>
      </c>
      <c r="DC13">
        <v>116</v>
      </c>
      <c r="DD13">
        <v>47</v>
      </c>
      <c r="DE13">
        <v>51</v>
      </c>
      <c r="DF13">
        <v>41</v>
      </c>
      <c r="DG13">
        <v>53</v>
      </c>
      <c r="DH13">
        <v>103</v>
      </c>
      <c r="DI13">
        <v>199</v>
      </c>
      <c r="DJ13">
        <v>6</v>
      </c>
      <c r="DK13">
        <v>166</v>
      </c>
      <c r="DL13">
        <v>76</v>
      </c>
      <c r="DM13">
        <v>54</v>
      </c>
      <c r="DN13">
        <v>18</v>
      </c>
      <c r="DO13">
        <v>30</v>
      </c>
      <c r="DP13">
        <v>24</v>
      </c>
      <c r="DQ13">
        <v>26</v>
      </c>
      <c r="DR13">
        <v>60</v>
      </c>
      <c r="DS13">
        <v>698</v>
      </c>
      <c r="DT13">
        <v>23</v>
      </c>
      <c r="DU13">
        <v>562</v>
      </c>
      <c r="DV13">
        <v>264</v>
      </c>
      <c r="DW13">
        <v>198</v>
      </c>
      <c r="DX13">
        <v>78</v>
      </c>
      <c r="DY13">
        <v>87</v>
      </c>
      <c r="DZ13">
        <v>70</v>
      </c>
      <c r="EA13">
        <v>68</v>
      </c>
      <c r="EB13">
        <v>190</v>
      </c>
      <c r="EC13">
        <v>397</v>
      </c>
      <c r="ED13">
        <v>15</v>
      </c>
      <c r="EE13">
        <v>325</v>
      </c>
      <c r="EF13">
        <v>150</v>
      </c>
      <c r="EG13">
        <v>107</v>
      </c>
      <c r="EH13">
        <v>46</v>
      </c>
      <c r="EI13">
        <v>52</v>
      </c>
      <c r="EJ13">
        <v>51</v>
      </c>
      <c r="EK13">
        <v>43</v>
      </c>
      <c r="EL13">
        <v>120</v>
      </c>
      <c r="EM13">
        <v>10</v>
      </c>
      <c r="EO13">
        <v>10</v>
      </c>
      <c r="EP13">
        <v>6</v>
      </c>
      <c r="EQ13">
        <v>2</v>
      </c>
      <c r="ES13">
        <v>1</v>
      </c>
      <c r="ET13">
        <v>2</v>
      </c>
      <c r="EU13">
        <v>1</v>
      </c>
      <c r="EV13">
        <v>3</v>
      </c>
      <c r="EW13">
        <v>104</v>
      </c>
      <c r="EY13">
        <v>104</v>
      </c>
      <c r="EZ13">
        <v>88</v>
      </c>
      <c r="FA13">
        <v>50</v>
      </c>
      <c r="FB13">
        <v>25</v>
      </c>
      <c r="FC13">
        <v>29</v>
      </c>
      <c r="FD13">
        <v>14</v>
      </c>
      <c r="FE13">
        <v>10</v>
      </c>
      <c r="FF13">
        <v>60</v>
      </c>
      <c r="FG13">
        <v>797</v>
      </c>
      <c r="FH13">
        <v>23</v>
      </c>
      <c r="FI13">
        <v>640</v>
      </c>
      <c r="FJ13">
        <v>299</v>
      </c>
      <c r="FK13">
        <v>153</v>
      </c>
      <c r="FL13">
        <v>59</v>
      </c>
      <c r="FM13">
        <v>123</v>
      </c>
      <c r="FN13">
        <v>88</v>
      </c>
      <c r="FO13">
        <v>43</v>
      </c>
      <c r="FP13">
        <v>237</v>
      </c>
      <c r="FQ13">
        <v>1391</v>
      </c>
      <c r="FR13">
        <v>42</v>
      </c>
      <c r="FS13">
        <v>1115</v>
      </c>
      <c r="FT13">
        <v>531</v>
      </c>
      <c r="FU13">
        <v>309</v>
      </c>
      <c r="FV13">
        <v>131</v>
      </c>
      <c r="FW13">
        <v>210</v>
      </c>
      <c r="FX13">
        <v>145</v>
      </c>
      <c r="FY13">
        <v>72</v>
      </c>
      <c r="FZ13">
        <v>395</v>
      </c>
      <c r="GA13">
        <v>57.296908700000003</v>
      </c>
      <c r="GB13">
        <v>54.76190476</v>
      </c>
      <c r="GC13">
        <v>57.399103140000001</v>
      </c>
      <c r="GD13">
        <v>56.308851220000001</v>
      </c>
      <c r="GE13">
        <v>49.514563109999997</v>
      </c>
      <c r="GF13">
        <v>45.038167940000001</v>
      </c>
      <c r="GG13">
        <v>58.571428570000002</v>
      </c>
      <c r="GH13">
        <v>60.689655170000002</v>
      </c>
      <c r="GI13">
        <v>59.722222219999999</v>
      </c>
      <c r="GJ13">
        <v>60</v>
      </c>
      <c r="GK13">
        <v>50</v>
      </c>
      <c r="GM13">
        <v>47</v>
      </c>
      <c r="GN13">
        <v>18</v>
      </c>
      <c r="GO13">
        <v>16</v>
      </c>
      <c r="GP13">
        <v>5</v>
      </c>
      <c r="GQ13">
        <v>7</v>
      </c>
      <c r="GR13">
        <v>6</v>
      </c>
      <c r="GS13">
        <v>6</v>
      </c>
      <c r="GT13">
        <v>15</v>
      </c>
      <c r="GU13">
        <v>89</v>
      </c>
      <c r="GW13">
        <v>83</v>
      </c>
      <c r="GX13">
        <v>31</v>
      </c>
      <c r="GY13">
        <v>36</v>
      </c>
      <c r="GZ13">
        <v>17</v>
      </c>
      <c r="HA13">
        <v>12</v>
      </c>
      <c r="HB13">
        <v>11</v>
      </c>
      <c r="HC13">
        <v>10</v>
      </c>
      <c r="HD13">
        <v>25</v>
      </c>
      <c r="HE13">
        <v>56.179775280000001</v>
      </c>
      <c r="HG13">
        <v>56.626506020000001</v>
      </c>
      <c r="HH13">
        <v>58.064516130000001</v>
      </c>
      <c r="HI13">
        <v>44.444444439999998</v>
      </c>
      <c r="HJ13">
        <v>29.41176471</v>
      </c>
      <c r="HK13">
        <v>58.333333330000002</v>
      </c>
      <c r="HL13">
        <v>54.545454550000002</v>
      </c>
      <c r="HM13">
        <v>60</v>
      </c>
      <c r="HN13">
        <v>60</v>
      </c>
      <c r="HO13">
        <v>895</v>
      </c>
      <c r="HP13">
        <v>27</v>
      </c>
      <c r="HQ13">
        <v>772</v>
      </c>
      <c r="HR13">
        <v>386</v>
      </c>
      <c r="HS13">
        <v>191</v>
      </c>
      <c r="HT13">
        <v>78</v>
      </c>
      <c r="HU13">
        <v>139</v>
      </c>
      <c r="HV13">
        <v>99</v>
      </c>
      <c r="HW13">
        <v>38</v>
      </c>
      <c r="HX13">
        <v>265</v>
      </c>
      <c r="HY13">
        <v>1132</v>
      </c>
      <c r="HZ13">
        <v>31</v>
      </c>
      <c r="IA13">
        <v>983</v>
      </c>
      <c r="IB13">
        <v>498</v>
      </c>
      <c r="IC13">
        <v>257</v>
      </c>
      <c r="ID13">
        <v>106</v>
      </c>
      <c r="IE13">
        <v>189</v>
      </c>
      <c r="IF13">
        <v>118</v>
      </c>
      <c r="IG13">
        <v>52</v>
      </c>
      <c r="IH13">
        <v>342</v>
      </c>
      <c r="II13">
        <v>79.063604240000004</v>
      </c>
      <c r="IJ13">
        <v>87.096774190000005</v>
      </c>
      <c r="IK13">
        <v>78.535096640000006</v>
      </c>
      <c r="IL13">
        <v>77.510040160000003</v>
      </c>
      <c r="IM13">
        <v>74.319066149999998</v>
      </c>
      <c r="IN13">
        <v>73.584905660000004</v>
      </c>
      <c r="IO13">
        <v>73.544973540000001</v>
      </c>
      <c r="IP13">
        <v>83.89830508</v>
      </c>
      <c r="IQ13">
        <v>73.07692308</v>
      </c>
      <c r="IR13">
        <v>77.485380120000002</v>
      </c>
      <c r="IS13">
        <v>12027962.02</v>
      </c>
      <c r="IT13">
        <v>326357.82</v>
      </c>
      <c r="IU13">
        <v>10533385.42</v>
      </c>
      <c r="IV13">
        <v>5433112.8600000003</v>
      </c>
      <c r="IW13">
        <v>2735463.98</v>
      </c>
      <c r="IX13">
        <v>1262761.2</v>
      </c>
      <c r="IY13">
        <v>1858610.06</v>
      </c>
      <c r="IZ13">
        <v>1220680.3799999999</v>
      </c>
      <c r="JA13">
        <v>364770.12</v>
      </c>
      <c r="JB13">
        <v>3687479.72</v>
      </c>
      <c r="JC13">
        <v>895</v>
      </c>
      <c r="JD13">
        <v>27</v>
      </c>
      <c r="JE13">
        <v>772</v>
      </c>
      <c r="JF13">
        <v>386</v>
      </c>
      <c r="JG13">
        <v>191</v>
      </c>
      <c r="JH13">
        <v>78</v>
      </c>
      <c r="JI13">
        <v>139</v>
      </c>
      <c r="JJ13">
        <v>99</v>
      </c>
      <c r="JK13">
        <v>38</v>
      </c>
      <c r="JL13">
        <v>265</v>
      </c>
      <c r="JM13">
        <v>13439.06371</v>
      </c>
      <c r="JN13">
        <v>12087.32667</v>
      </c>
      <c r="JO13">
        <v>13644.281629999999</v>
      </c>
      <c r="JP13">
        <v>14075.421920000001</v>
      </c>
      <c r="JQ13">
        <v>14321.800939999999</v>
      </c>
      <c r="JR13">
        <v>16189.246150000001</v>
      </c>
      <c r="JS13">
        <v>13371.295400000001</v>
      </c>
      <c r="JT13">
        <v>12330.10485</v>
      </c>
      <c r="JU13">
        <v>9599.2136840000003</v>
      </c>
      <c r="JV13">
        <v>13915.017809999999</v>
      </c>
      <c r="JW13">
        <v>4575</v>
      </c>
      <c r="JX13">
        <v>3495</v>
      </c>
      <c r="JY13">
        <v>4682</v>
      </c>
      <c r="JZ13">
        <v>4758</v>
      </c>
      <c r="KA13">
        <v>5292</v>
      </c>
      <c r="KB13">
        <v>5620</v>
      </c>
      <c r="KC13">
        <v>4209</v>
      </c>
      <c r="KD13">
        <v>3978</v>
      </c>
      <c r="KE13">
        <v>2828</v>
      </c>
      <c r="KF13">
        <v>4489</v>
      </c>
      <c r="KG13">
        <v>5136</v>
      </c>
      <c r="KH13">
        <v>4276</v>
      </c>
      <c r="KI13">
        <v>5200</v>
      </c>
      <c r="KJ13">
        <v>5430</v>
      </c>
      <c r="KK13">
        <v>5806</v>
      </c>
      <c r="KL13">
        <v>6226</v>
      </c>
      <c r="KM13">
        <v>5051</v>
      </c>
      <c r="KN13">
        <v>4991</v>
      </c>
      <c r="KO13">
        <v>4592</v>
      </c>
      <c r="KP13">
        <v>5546</v>
      </c>
    </row>
    <row r="14" spans="1:342" x14ac:dyDescent="0.25">
      <c r="A14">
        <v>13</v>
      </c>
      <c r="B14" t="s">
        <v>521</v>
      </c>
      <c r="C14">
        <v>2912</v>
      </c>
      <c r="D14">
        <v>46</v>
      </c>
      <c r="E14">
        <v>2666</v>
      </c>
      <c r="F14">
        <v>1215</v>
      </c>
      <c r="G14">
        <v>600</v>
      </c>
      <c r="H14">
        <v>215</v>
      </c>
      <c r="I14">
        <v>362</v>
      </c>
      <c r="J14">
        <v>365</v>
      </c>
      <c r="K14">
        <v>140</v>
      </c>
      <c r="L14">
        <v>818</v>
      </c>
      <c r="M14">
        <v>2396</v>
      </c>
      <c r="N14">
        <v>35</v>
      </c>
      <c r="O14">
        <v>2235</v>
      </c>
      <c r="P14">
        <v>1066</v>
      </c>
      <c r="Q14">
        <v>509</v>
      </c>
      <c r="R14">
        <v>180</v>
      </c>
      <c r="S14">
        <v>301</v>
      </c>
      <c r="U14">
        <v>119</v>
      </c>
      <c r="V14">
        <v>660</v>
      </c>
      <c r="W14">
        <v>516</v>
      </c>
      <c r="X14">
        <v>11</v>
      </c>
      <c r="Y14">
        <v>431</v>
      </c>
      <c r="Z14">
        <v>149</v>
      </c>
      <c r="AA14">
        <v>91</v>
      </c>
      <c r="AB14">
        <v>35</v>
      </c>
      <c r="AC14">
        <v>61</v>
      </c>
      <c r="AD14">
        <v>365</v>
      </c>
      <c r="AE14">
        <v>21</v>
      </c>
      <c r="AF14">
        <v>158</v>
      </c>
      <c r="AG14">
        <v>1012</v>
      </c>
      <c r="AH14">
        <v>34</v>
      </c>
      <c r="AI14">
        <v>907</v>
      </c>
      <c r="AJ14">
        <v>487</v>
      </c>
      <c r="AK14">
        <v>227</v>
      </c>
      <c r="AL14">
        <v>98</v>
      </c>
      <c r="AM14">
        <v>296</v>
      </c>
      <c r="AN14">
        <v>176</v>
      </c>
      <c r="AO14">
        <v>45</v>
      </c>
      <c r="AP14">
        <v>599</v>
      </c>
      <c r="AQ14">
        <v>892</v>
      </c>
      <c r="AR14">
        <v>12</v>
      </c>
      <c r="AS14">
        <v>810</v>
      </c>
      <c r="AT14">
        <v>322</v>
      </c>
      <c r="AU14">
        <v>199</v>
      </c>
      <c r="AV14">
        <v>75</v>
      </c>
      <c r="AW14">
        <v>48</v>
      </c>
      <c r="AX14">
        <v>117</v>
      </c>
      <c r="AY14">
        <v>49</v>
      </c>
      <c r="AZ14">
        <v>177</v>
      </c>
      <c r="BA14">
        <v>1008</v>
      </c>
      <c r="BC14">
        <v>949</v>
      </c>
      <c r="BD14">
        <v>406</v>
      </c>
      <c r="BE14">
        <v>174</v>
      </c>
      <c r="BF14">
        <v>42</v>
      </c>
      <c r="BG14">
        <v>18</v>
      </c>
      <c r="BH14">
        <v>72</v>
      </c>
      <c r="BI14">
        <v>46</v>
      </c>
      <c r="BJ14">
        <v>42</v>
      </c>
      <c r="BK14">
        <v>2676</v>
      </c>
      <c r="BL14">
        <v>38</v>
      </c>
      <c r="BM14">
        <v>2477</v>
      </c>
      <c r="BN14">
        <v>1149</v>
      </c>
      <c r="BO14">
        <v>550</v>
      </c>
      <c r="BP14">
        <v>182</v>
      </c>
      <c r="BQ14">
        <v>372</v>
      </c>
      <c r="BR14">
        <v>340</v>
      </c>
      <c r="BS14">
        <v>96</v>
      </c>
      <c r="BT14">
        <v>795</v>
      </c>
      <c r="BU14">
        <v>1617</v>
      </c>
      <c r="BV14">
        <v>29</v>
      </c>
      <c r="BW14">
        <v>1509</v>
      </c>
      <c r="BX14">
        <v>669</v>
      </c>
      <c r="BY14">
        <v>359</v>
      </c>
      <c r="BZ14">
        <v>125</v>
      </c>
      <c r="CA14">
        <v>216</v>
      </c>
      <c r="CB14">
        <v>217</v>
      </c>
      <c r="CC14">
        <v>105</v>
      </c>
      <c r="CD14">
        <v>483</v>
      </c>
      <c r="CO14">
        <v>135</v>
      </c>
      <c r="CP14">
        <v>9</v>
      </c>
      <c r="CQ14">
        <v>124</v>
      </c>
      <c r="CR14">
        <v>57</v>
      </c>
      <c r="CS14">
        <v>34</v>
      </c>
      <c r="CT14">
        <v>14</v>
      </c>
      <c r="CU14">
        <v>15</v>
      </c>
      <c r="CV14">
        <v>18</v>
      </c>
      <c r="CW14">
        <v>30</v>
      </c>
      <c r="CX14">
        <v>41</v>
      </c>
      <c r="CY14">
        <v>195</v>
      </c>
      <c r="CZ14">
        <v>9</v>
      </c>
      <c r="DA14">
        <v>181</v>
      </c>
      <c r="DB14">
        <v>81</v>
      </c>
      <c r="DC14">
        <v>64</v>
      </c>
      <c r="DD14">
        <v>30</v>
      </c>
      <c r="DE14">
        <v>24</v>
      </c>
      <c r="DF14">
        <v>26</v>
      </c>
      <c r="DG14">
        <v>40</v>
      </c>
      <c r="DH14">
        <v>64</v>
      </c>
      <c r="DI14">
        <v>18</v>
      </c>
      <c r="DK14">
        <v>17</v>
      </c>
      <c r="DL14">
        <v>5</v>
      </c>
      <c r="DM14">
        <v>6</v>
      </c>
      <c r="DN14">
        <v>1</v>
      </c>
      <c r="DO14">
        <v>1</v>
      </c>
      <c r="DP14">
        <v>3</v>
      </c>
      <c r="DQ14">
        <v>7</v>
      </c>
      <c r="DR14">
        <v>3</v>
      </c>
      <c r="DS14">
        <v>1376</v>
      </c>
      <c r="DT14">
        <v>20</v>
      </c>
      <c r="DU14">
        <v>1297</v>
      </c>
      <c r="DV14">
        <v>571</v>
      </c>
      <c r="DW14">
        <v>295</v>
      </c>
      <c r="DX14">
        <v>103</v>
      </c>
      <c r="DY14">
        <v>185</v>
      </c>
      <c r="DZ14">
        <v>182</v>
      </c>
      <c r="EA14">
        <v>80</v>
      </c>
      <c r="EB14">
        <v>407</v>
      </c>
      <c r="EC14">
        <v>231</v>
      </c>
      <c r="ED14">
        <v>13</v>
      </c>
      <c r="EE14">
        <v>205</v>
      </c>
      <c r="EF14">
        <v>85</v>
      </c>
      <c r="EG14">
        <v>52</v>
      </c>
      <c r="EH14">
        <v>14</v>
      </c>
      <c r="EI14">
        <v>18</v>
      </c>
      <c r="EJ14">
        <v>35</v>
      </c>
      <c r="EK14">
        <v>31</v>
      </c>
      <c r="EL14">
        <v>48</v>
      </c>
      <c r="EM14">
        <v>7</v>
      </c>
      <c r="EN14">
        <v>1</v>
      </c>
      <c r="EO14">
        <v>6</v>
      </c>
      <c r="EP14">
        <v>4</v>
      </c>
      <c r="EQ14">
        <v>3</v>
      </c>
      <c r="EU14">
        <v>2</v>
      </c>
      <c r="EV14">
        <v>1</v>
      </c>
      <c r="EW14">
        <v>44</v>
      </c>
      <c r="EY14">
        <v>44</v>
      </c>
      <c r="EZ14">
        <v>38</v>
      </c>
      <c r="FA14">
        <v>20</v>
      </c>
      <c r="FB14">
        <v>8</v>
      </c>
      <c r="FC14">
        <v>7</v>
      </c>
      <c r="FD14">
        <v>8</v>
      </c>
      <c r="FE14">
        <v>10</v>
      </c>
      <c r="FF14">
        <v>16</v>
      </c>
      <c r="FG14">
        <v>1465</v>
      </c>
      <c r="FH14">
        <v>21</v>
      </c>
      <c r="FI14">
        <v>1329</v>
      </c>
      <c r="FJ14">
        <v>617</v>
      </c>
      <c r="FK14">
        <v>256</v>
      </c>
      <c r="FL14">
        <v>81</v>
      </c>
      <c r="FM14">
        <v>229</v>
      </c>
      <c r="FN14">
        <v>177</v>
      </c>
      <c r="FO14">
        <v>45</v>
      </c>
      <c r="FP14">
        <v>452</v>
      </c>
      <c r="FQ14">
        <v>2494</v>
      </c>
      <c r="FR14">
        <v>29</v>
      </c>
      <c r="FS14">
        <v>2300</v>
      </c>
      <c r="FT14">
        <v>1062</v>
      </c>
      <c r="FU14">
        <v>490</v>
      </c>
      <c r="FV14">
        <v>166</v>
      </c>
      <c r="FW14">
        <v>352</v>
      </c>
      <c r="FX14">
        <v>311</v>
      </c>
      <c r="FY14">
        <v>100</v>
      </c>
      <c r="FZ14">
        <v>700</v>
      </c>
      <c r="GA14">
        <v>58.740978349999999</v>
      </c>
      <c r="GB14">
        <v>72.413793100000007</v>
      </c>
      <c r="GC14">
        <v>57.782608699999997</v>
      </c>
      <c r="GD14">
        <v>58.097928439999997</v>
      </c>
      <c r="GE14">
        <v>52.244897960000003</v>
      </c>
      <c r="GF14">
        <v>48.795180719999998</v>
      </c>
      <c r="GG14">
        <v>65.056818179999993</v>
      </c>
      <c r="GH14">
        <v>56.913183279999998</v>
      </c>
      <c r="GI14">
        <v>45</v>
      </c>
      <c r="GJ14">
        <v>64.571428569999995</v>
      </c>
      <c r="GK14">
        <v>12</v>
      </c>
      <c r="GM14">
        <v>12</v>
      </c>
      <c r="GN14">
        <v>5</v>
      </c>
      <c r="GO14">
        <v>1</v>
      </c>
      <c r="GP14">
        <v>1</v>
      </c>
      <c r="GQ14">
        <v>1</v>
      </c>
      <c r="GR14">
        <v>1</v>
      </c>
      <c r="GS14">
        <v>0</v>
      </c>
      <c r="GT14">
        <v>3</v>
      </c>
      <c r="GU14">
        <v>24</v>
      </c>
      <c r="GW14">
        <v>24</v>
      </c>
      <c r="GX14">
        <v>12</v>
      </c>
      <c r="GY14">
        <v>3</v>
      </c>
      <c r="GZ14">
        <v>2</v>
      </c>
      <c r="HA14">
        <v>5</v>
      </c>
      <c r="HB14">
        <v>6</v>
      </c>
      <c r="HC14">
        <v>3</v>
      </c>
      <c r="HD14">
        <v>11</v>
      </c>
      <c r="HE14">
        <v>50</v>
      </c>
      <c r="HG14">
        <v>50</v>
      </c>
      <c r="HH14">
        <v>41.666666669999998</v>
      </c>
      <c r="HI14">
        <v>33.333333330000002</v>
      </c>
      <c r="HJ14">
        <v>50</v>
      </c>
      <c r="HK14">
        <v>20</v>
      </c>
      <c r="HL14">
        <v>16.666666670000001</v>
      </c>
      <c r="HM14">
        <v>0</v>
      </c>
      <c r="HN14">
        <v>27.272727270000001</v>
      </c>
      <c r="HO14">
        <v>1227</v>
      </c>
      <c r="HP14">
        <v>23</v>
      </c>
      <c r="HQ14">
        <v>1085</v>
      </c>
      <c r="HR14">
        <v>487</v>
      </c>
      <c r="HS14">
        <v>206</v>
      </c>
      <c r="HT14">
        <v>65</v>
      </c>
      <c r="HU14">
        <v>165</v>
      </c>
      <c r="HV14">
        <v>161</v>
      </c>
      <c r="HW14">
        <v>23</v>
      </c>
      <c r="HX14">
        <v>359</v>
      </c>
      <c r="HY14">
        <v>1433</v>
      </c>
      <c r="HZ14">
        <v>31</v>
      </c>
      <c r="IA14">
        <v>1270</v>
      </c>
      <c r="IB14">
        <v>580</v>
      </c>
      <c r="IC14">
        <v>251</v>
      </c>
      <c r="ID14">
        <v>82</v>
      </c>
      <c r="IE14">
        <v>201</v>
      </c>
      <c r="IF14">
        <v>189</v>
      </c>
      <c r="IG14">
        <v>30</v>
      </c>
      <c r="IH14">
        <v>432</v>
      </c>
      <c r="II14">
        <v>85.624563850000001</v>
      </c>
      <c r="IJ14">
        <v>74.193548390000004</v>
      </c>
      <c r="IK14">
        <v>85.433070869999995</v>
      </c>
      <c r="IL14">
        <v>83.965517239999997</v>
      </c>
      <c r="IM14">
        <v>82.071713149999994</v>
      </c>
      <c r="IN14">
        <v>79.268292680000002</v>
      </c>
      <c r="IO14">
        <v>82.089552240000003</v>
      </c>
      <c r="IP14">
        <v>85.185185189999999</v>
      </c>
      <c r="IQ14">
        <v>76.666666669999998</v>
      </c>
      <c r="IR14">
        <v>83.101851850000003</v>
      </c>
      <c r="IS14">
        <v>20647563.940000001</v>
      </c>
      <c r="IT14">
        <v>448755.42</v>
      </c>
      <c r="IU14">
        <v>18503039.699999999</v>
      </c>
      <c r="IV14">
        <v>8796398.2200000007</v>
      </c>
      <c r="IW14">
        <v>3817948.28</v>
      </c>
      <c r="IX14">
        <v>1196248.8400000001</v>
      </c>
      <c r="IY14">
        <v>2449270.02</v>
      </c>
      <c r="IZ14">
        <v>2170707.94</v>
      </c>
      <c r="JA14">
        <v>195276.32</v>
      </c>
      <c r="JB14">
        <v>5808024.8799999999</v>
      </c>
      <c r="JC14">
        <v>1227</v>
      </c>
      <c r="JD14">
        <v>23</v>
      </c>
      <c r="JE14">
        <v>1085</v>
      </c>
      <c r="JF14">
        <v>487</v>
      </c>
      <c r="JG14">
        <v>206</v>
      </c>
      <c r="JH14">
        <v>65</v>
      </c>
      <c r="JI14">
        <v>165</v>
      </c>
      <c r="JJ14">
        <v>161</v>
      </c>
      <c r="JK14">
        <v>23</v>
      </c>
      <c r="JL14">
        <v>359</v>
      </c>
      <c r="JM14">
        <v>16827.680469999999</v>
      </c>
      <c r="JN14">
        <v>19511.105220000001</v>
      </c>
      <c r="JO14">
        <v>17053.49281</v>
      </c>
      <c r="JP14">
        <v>18062.41934</v>
      </c>
      <c r="JQ14">
        <v>18533.729510000001</v>
      </c>
      <c r="JR14">
        <v>18403.828310000001</v>
      </c>
      <c r="JS14">
        <v>14844.060729999999</v>
      </c>
      <c r="JT14">
        <v>13482.658009999999</v>
      </c>
      <c r="JU14">
        <v>8490.2747830000008</v>
      </c>
      <c r="JV14">
        <v>16178.342280000001</v>
      </c>
      <c r="JW14">
        <v>6240</v>
      </c>
      <c r="JX14">
        <v>7217</v>
      </c>
      <c r="JY14">
        <v>6250</v>
      </c>
      <c r="JZ14">
        <v>6543</v>
      </c>
      <c r="KA14">
        <v>6922</v>
      </c>
      <c r="KB14">
        <v>6618</v>
      </c>
      <c r="KC14">
        <v>4862</v>
      </c>
      <c r="KD14">
        <v>5885</v>
      </c>
      <c r="KE14">
        <v>2807</v>
      </c>
      <c r="KF14">
        <v>5550</v>
      </c>
      <c r="KG14">
        <v>6478</v>
      </c>
      <c r="KH14">
        <v>6537</v>
      </c>
      <c r="KI14">
        <v>6630</v>
      </c>
      <c r="KJ14">
        <v>7500</v>
      </c>
      <c r="KK14">
        <v>8103</v>
      </c>
      <c r="KL14">
        <v>7707</v>
      </c>
      <c r="KM14">
        <v>5848</v>
      </c>
      <c r="KN14">
        <v>5248</v>
      </c>
      <c r="KO14">
        <v>3791</v>
      </c>
      <c r="KP14">
        <v>6493</v>
      </c>
    </row>
    <row r="15" spans="1:342" x14ac:dyDescent="0.25">
      <c r="A15">
        <v>14</v>
      </c>
      <c r="B15" t="s">
        <v>524</v>
      </c>
      <c r="C15">
        <v>2310</v>
      </c>
      <c r="D15">
        <v>55</v>
      </c>
      <c r="E15">
        <v>2161</v>
      </c>
      <c r="F15">
        <v>886</v>
      </c>
      <c r="G15">
        <v>506</v>
      </c>
      <c r="H15">
        <v>201</v>
      </c>
      <c r="I15">
        <v>305</v>
      </c>
      <c r="J15">
        <v>282</v>
      </c>
      <c r="K15">
        <v>164</v>
      </c>
      <c r="L15">
        <v>604</v>
      </c>
      <c r="M15">
        <v>1969</v>
      </c>
      <c r="N15">
        <v>46</v>
      </c>
      <c r="O15">
        <v>1853</v>
      </c>
      <c r="P15">
        <v>786</v>
      </c>
      <c r="Q15">
        <v>416</v>
      </c>
      <c r="R15">
        <v>164</v>
      </c>
      <c r="S15">
        <v>254</v>
      </c>
      <c r="U15">
        <v>156</v>
      </c>
      <c r="V15">
        <v>496</v>
      </c>
      <c r="W15">
        <v>341</v>
      </c>
      <c r="X15">
        <v>9</v>
      </c>
      <c r="Y15">
        <v>308</v>
      </c>
      <c r="Z15">
        <v>100</v>
      </c>
      <c r="AA15">
        <v>90</v>
      </c>
      <c r="AB15">
        <v>37</v>
      </c>
      <c r="AC15">
        <v>51</v>
      </c>
      <c r="AD15">
        <v>282</v>
      </c>
      <c r="AE15">
        <v>8</v>
      </c>
      <c r="AF15">
        <v>108</v>
      </c>
      <c r="AG15">
        <v>771</v>
      </c>
      <c r="AH15">
        <v>40</v>
      </c>
      <c r="AI15">
        <v>702</v>
      </c>
      <c r="AJ15">
        <v>392</v>
      </c>
      <c r="AK15">
        <v>200</v>
      </c>
      <c r="AL15">
        <v>98</v>
      </c>
      <c r="AM15">
        <v>254</v>
      </c>
      <c r="AN15">
        <v>138</v>
      </c>
      <c r="AO15">
        <v>37</v>
      </c>
      <c r="AP15">
        <v>484</v>
      </c>
      <c r="AQ15">
        <v>732</v>
      </c>
      <c r="AR15">
        <v>14</v>
      </c>
      <c r="AS15">
        <v>693</v>
      </c>
      <c r="AT15">
        <v>205</v>
      </c>
      <c r="AU15">
        <v>153</v>
      </c>
      <c r="AV15">
        <v>52</v>
      </c>
      <c r="AW15">
        <v>44</v>
      </c>
      <c r="AX15">
        <v>92</v>
      </c>
      <c r="AY15">
        <v>73</v>
      </c>
      <c r="AZ15">
        <v>95</v>
      </c>
      <c r="BA15">
        <v>807</v>
      </c>
      <c r="BB15">
        <v>1</v>
      </c>
      <c r="BC15">
        <v>766</v>
      </c>
      <c r="BD15">
        <v>289</v>
      </c>
      <c r="BE15">
        <v>153</v>
      </c>
      <c r="BF15">
        <v>51</v>
      </c>
      <c r="BG15">
        <v>7</v>
      </c>
      <c r="BH15">
        <v>52</v>
      </c>
      <c r="BI15">
        <v>54</v>
      </c>
      <c r="BJ15">
        <v>25</v>
      </c>
      <c r="BK15">
        <v>1463</v>
      </c>
      <c r="BL15">
        <v>35</v>
      </c>
      <c r="BM15">
        <v>1371</v>
      </c>
      <c r="BN15">
        <v>565</v>
      </c>
      <c r="BO15">
        <v>330</v>
      </c>
      <c r="BP15">
        <v>137</v>
      </c>
      <c r="BQ15">
        <v>196</v>
      </c>
      <c r="BR15">
        <v>175</v>
      </c>
      <c r="BS15">
        <v>81</v>
      </c>
      <c r="BT15">
        <v>399</v>
      </c>
      <c r="BU15">
        <v>2085</v>
      </c>
      <c r="BV15">
        <v>52</v>
      </c>
      <c r="BW15">
        <v>1964</v>
      </c>
      <c r="BX15">
        <v>816</v>
      </c>
      <c r="BY15">
        <v>475</v>
      </c>
      <c r="BZ15">
        <v>194</v>
      </c>
      <c r="CA15">
        <v>290</v>
      </c>
      <c r="CB15">
        <v>255</v>
      </c>
      <c r="CC15">
        <v>160</v>
      </c>
      <c r="CD15">
        <v>570</v>
      </c>
      <c r="CO15">
        <v>160</v>
      </c>
      <c r="CQ15">
        <v>148</v>
      </c>
      <c r="CR15">
        <v>62</v>
      </c>
      <c r="CS15">
        <v>51</v>
      </c>
      <c r="CT15">
        <v>27</v>
      </c>
      <c r="CU15">
        <v>12</v>
      </c>
      <c r="CV15">
        <v>19</v>
      </c>
      <c r="CW15">
        <v>21</v>
      </c>
      <c r="CX15">
        <v>44</v>
      </c>
      <c r="CY15">
        <v>348</v>
      </c>
      <c r="CZ15">
        <v>2</v>
      </c>
      <c r="DA15">
        <v>323</v>
      </c>
      <c r="DB15">
        <v>140</v>
      </c>
      <c r="DC15">
        <v>120</v>
      </c>
      <c r="DD15">
        <v>47</v>
      </c>
      <c r="DE15">
        <v>32</v>
      </c>
      <c r="DF15">
        <v>42</v>
      </c>
      <c r="DG15">
        <v>55</v>
      </c>
      <c r="DH15">
        <v>90</v>
      </c>
      <c r="DI15">
        <v>93</v>
      </c>
      <c r="DJ15">
        <v>1</v>
      </c>
      <c r="DK15">
        <v>87</v>
      </c>
      <c r="DL15">
        <v>29</v>
      </c>
      <c r="DM15">
        <v>33</v>
      </c>
      <c r="DN15">
        <v>13</v>
      </c>
      <c r="DO15">
        <v>9</v>
      </c>
      <c r="DP15">
        <v>12</v>
      </c>
      <c r="DQ15">
        <v>12</v>
      </c>
      <c r="DR15">
        <v>22</v>
      </c>
      <c r="DS15">
        <v>772</v>
      </c>
      <c r="DT15">
        <v>20</v>
      </c>
      <c r="DU15">
        <v>724</v>
      </c>
      <c r="DV15">
        <v>307</v>
      </c>
      <c r="DW15">
        <v>183</v>
      </c>
      <c r="DX15">
        <v>82</v>
      </c>
      <c r="DY15">
        <v>95</v>
      </c>
      <c r="DZ15">
        <v>94</v>
      </c>
      <c r="EA15">
        <v>69</v>
      </c>
      <c r="EB15">
        <v>205</v>
      </c>
      <c r="EC15">
        <v>602</v>
      </c>
      <c r="ED15">
        <v>16</v>
      </c>
      <c r="EE15">
        <v>567</v>
      </c>
      <c r="EF15">
        <v>229</v>
      </c>
      <c r="EG15">
        <v>130</v>
      </c>
      <c r="EH15">
        <v>40</v>
      </c>
      <c r="EI15">
        <v>62</v>
      </c>
      <c r="EJ15">
        <v>78</v>
      </c>
      <c r="EK15">
        <v>52</v>
      </c>
      <c r="EL15">
        <v>149</v>
      </c>
      <c r="EM15">
        <v>11</v>
      </c>
      <c r="EO15">
        <v>11</v>
      </c>
      <c r="EP15">
        <v>5</v>
      </c>
      <c r="EQ15">
        <v>5</v>
      </c>
      <c r="ER15">
        <v>1</v>
      </c>
      <c r="ES15">
        <v>1</v>
      </c>
      <c r="ET15">
        <v>5</v>
      </c>
      <c r="EU15">
        <v>1</v>
      </c>
      <c r="EV15">
        <v>4</v>
      </c>
      <c r="EW15">
        <v>113</v>
      </c>
      <c r="EY15">
        <v>113</v>
      </c>
      <c r="EZ15">
        <v>103</v>
      </c>
      <c r="FA15">
        <v>49</v>
      </c>
      <c r="FB15">
        <v>19</v>
      </c>
      <c r="FC15">
        <v>20</v>
      </c>
      <c r="FD15">
        <v>13</v>
      </c>
      <c r="FE15">
        <v>6</v>
      </c>
      <c r="FF15">
        <v>50</v>
      </c>
      <c r="FG15">
        <v>1201</v>
      </c>
      <c r="FH15">
        <v>32</v>
      </c>
      <c r="FI15">
        <v>1135</v>
      </c>
      <c r="FJ15">
        <v>482</v>
      </c>
      <c r="FK15">
        <v>241</v>
      </c>
      <c r="FL15">
        <v>93</v>
      </c>
      <c r="FM15">
        <v>179</v>
      </c>
      <c r="FN15">
        <v>148</v>
      </c>
      <c r="FO15">
        <v>58</v>
      </c>
      <c r="FP15">
        <v>342</v>
      </c>
      <c r="FQ15">
        <v>2121</v>
      </c>
      <c r="FR15">
        <v>48</v>
      </c>
      <c r="FS15">
        <v>2017</v>
      </c>
      <c r="FT15">
        <v>861</v>
      </c>
      <c r="FU15">
        <v>505</v>
      </c>
      <c r="FV15">
        <v>228</v>
      </c>
      <c r="FW15">
        <v>305</v>
      </c>
      <c r="FX15">
        <v>244</v>
      </c>
      <c r="FY15">
        <v>108</v>
      </c>
      <c r="FZ15">
        <v>591</v>
      </c>
      <c r="GA15">
        <v>56.624233850000003</v>
      </c>
      <c r="GB15">
        <v>66.666666669999998</v>
      </c>
      <c r="GC15">
        <v>56.271690630000002</v>
      </c>
      <c r="GD15">
        <v>55.981416959999997</v>
      </c>
      <c r="GE15">
        <v>47.722772280000001</v>
      </c>
      <c r="GF15">
        <v>40.78947368</v>
      </c>
      <c r="GG15">
        <v>58.68852459</v>
      </c>
      <c r="GH15">
        <v>60.655737700000003</v>
      </c>
      <c r="GI15">
        <v>53.703703699999998</v>
      </c>
      <c r="GJ15">
        <v>57.868020299999998</v>
      </c>
      <c r="GK15">
        <v>137</v>
      </c>
      <c r="GL15">
        <v>1</v>
      </c>
      <c r="GM15">
        <v>132</v>
      </c>
      <c r="GN15">
        <v>51</v>
      </c>
      <c r="GO15">
        <v>22</v>
      </c>
      <c r="GP15">
        <v>7</v>
      </c>
      <c r="GQ15">
        <v>11</v>
      </c>
      <c r="GR15">
        <v>13</v>
      </c>
      <c r="GS15">
        <v>4</v>
      </c>
      <c r="GT15">
        <v>25</v>
      </c>
      <c r="GU15">
        <v>233</v>
      </c>
      <c r="GV15">
        <v>3</v>
      </c>
      <c r="GW15">
        <v>225</v>
      </c>
      <c r="GX15">
        <v>86</v>
      </c>
      <c r="GY15">
        <v>37</v>
      </c>
      <c r="GZ15">
        <v>14</v>
      </c>
      <c r="HA15">
        <v>18</v>
      </c>
      <c r="HB15">
        <v>18</v>
      </c>
      <c r="HC15">
        <v>7</v>
      </c>
      <c r="HD15">
        <v>44</v>
      </c>
      <c r="HE15">
        <v>58.798283259999998</v>
      </c>
      <c r="HF15">
        <v>33.333333330000002</v>
      </c>
      <c r="HG15">
        <v>58.666666669999998</v>
      </c>
      <c r="HH15">
        <v>59.302325580000002</v>
      </c>
      <c r="HI15">
        <v>59.459459459999998</v>
      </c>
      <c r="HJ15">
        <v>50</v>
      </c>
      <c r="HK15">
        <v>61.111111110000003</v>
      </c>
      <c r="HL15">
        <v>72.222222220000006</v>
      </c>
      <c r="HM15">
        <v>57.142857139999997</v>
      </c>
      <c r="HN15">
        <v>56.81818182</v>
      </c>
      <c r="HO15">
        <v>1355</v>
      </c>
      <c r="HP15">
        <v>37</v>
      </c>
      <c r="HQ15">
        <v>1281</v>
      </c>
      <c r="HR15">
        <v>526</v>
      </c>
      <c r="HS15">
        <v>249</v>
      </c>
      <c r="HT15">
        <v>82</v>
      </c>
      <c r="HU15">
        <v>186</v>
      </c>
      <c r="HV15">
        <v>192</v>
      </c>
      <c r="HW15">
        <v>41</v>
      </c>
      <c r="HX15">
        <v>376</v>
      </c>
      <c r="HY15">
        <v>1639</v>
      </c>
      <c r="HZ15">
        <v>43</v>
      </c>
      <c r="IA15">
        <v>1552</v>
      </c>
      <c r="IB15">
        <v>634</v>
      </c>
      <c r="IC15">
        <v>306</v>
      </c>
      <c r="ID15">
        <v>107</v>
      </c>
      <c r="IE15">
        <v>243</v>
      </c>
      <c r="IF15">
        <v>227</v>
      </c>
      <c r="IG15">
        <v>54</v>
      </c>
      <c r="IH15">
        <v>465</v>
      </c>
      <c r="II15">
        <v>82.672361199999997</v>
      </c>
      <c r="IJ15">
        <v>86.046511629999998</v>
      </c>
      <c r="IK15">
        <v>82.538659789999997</v>
      </c>
      <c r="IL15">
        <v>82.965299680000001</v>
      </c>
      <c r="IM15">
        <v>81.372549019999994</v>
      </c>
      <c r="IN15">
        <v>76.635514020000002</v>
      </c>
      <c r="IO15">
        <v>76.543209880000006</v>
      </c>
      <c r="IP15">
        <v>84.581497799999994</v>
      </c>
      <c r="IQ15">
        <v>75.925925930000005</v>
      </c>
      <c r="IR15">
        <v>80.860215049999994</v>
      </c>
      <c r="IS15">
        <v>21583274.079999998</v>
      </c>
      <c r="IT15">
        <v>787850.26</v>
      </c>
      <c r="IU15">
        <v>20320479.68</v>
      </c>
      <c r="IV15">
        <v>8864218.5800000001</v>
      </c>
      <c r="IW15">
        <v>4106283.16</v>
      </c>
      <c r="IX15">
        <v>1404958.3</v>
      </c>
      <c r="IY15">
        <v>2744634.04</v>
      </c>
      <c r="IZ15">
        <v>3066402.38</v>
      </c>
      <c r="JA15">
        <v>364893.98</v>
      </c>
      <c r="JB15">
        <v>6044653.2800000003</v>
      </c>
      <c r="JC15">
        <v>1355</v>
      </c>
      <c r="JD15">
        <v>37</v>
      </c>
      <c r="JE15">
        <v>1281</v>
      </c>
      <c r="JF15">
        <v>526</v>
      </c>
      <c r="JG15">
        <v>249</v>
      </c>
      <c r="JH15">
        <v>82</v>
      </c>
      <c r="JI15">
        <v>186</v>
      </c>
      <c r="JJ15">
        <v>192</v>
      </c>
      <c r="JK15">
        <v>41</v>
      </c>
      <c r="JL15">
        <v>376</v>
      </c>
      <c r="JM15">
        <v>15928.61556</v>
      </c>
      <c r="JN15">
        <v>21293.25027</v>
      </c>
      <c r="JO15">
        <v>15862.9818</v>
      </c>
      <c r="JP15">
        <v>16852.12658</v>
      </c>
      <c r="JQ15">
        <v>16491.097030000001</v>
      </c>
      <c r="JR15">
        <v>17133.6378</v>
      </c>
      <c r="JS15">
        <v>14756.09699</v>
      </c>
      <c r="JT15">
        <v>15970.845729999999</v>
      </c>
      <c r="JU15">
        <v>8899.8531710000007</v>
      </c>
      <c r="JV15">
        <v>16076.205529999999</v>
      </c>
      <c r="JW15">
        <v>5665</v>
      </c>
      <c r="JX15">
        <v>8148</v>
      </c>
      <c r="JY15">
        <v>5642</v>
      </c>
      <c r="JZ15">
        <v>6029</v>
      </c>
      <c r="KA15">
        <v>5661</v>
      </c>
      <c r="KB15">
        <v>5427</v>
      </c>
      <c r="KC15">
        <v>5753</v>
      </c>
      <c r="KD15">
        <v>6311</v>
      </c>
      <c r="KE15">
        <v>3730</v>
      </c>
      <c r="KF15">
        <v>5785</v>
      </c>
      <c r="KG15">
        <v>6165</v>
      </c>
      <c r="KH15">
        <v>7833</v>
      </c>
      <c r="KI15">
        <v>6141</v>
      </c>
      <c r="KJ15">
        <v>6342</v>
      </c>
      <c r="KK15">
        <v>6120</v>
      </c>
      <c r="KL15">
        <v>6120</v>
      </c>
      <c r="KM15">
        <v>5951</v>
      </c>
      <c r="KN15">
        <v>6988</v>
      </c>
      <c r="KO15">
        <v>4285</v>
      </c>
      <c r="KP15">
        <v>6339</v>
      </c>
      <c r="LK15">
        <v>2</v>
      </c>
      <c r="LM15">
        <v>2</v>
      </c>
      <c r="LN15">
        <v>2</v>
      </c>
      <c r="LQ15">
        <v>1</v>
      </c>
      <c r="LT15">
        <v>1</v>
      </c>
    </row>
    <row r="16" spans="1:342" x14ac:dyDescent="0.25">
      <c r="A16">
        <v>15</v>
      </c>
      <c r="B16" t="s">
        <v>527</v>
      </c>
      <c r="C16">
        <v>3295</v>
      </c>
      <c r="D16">
        <v>170</v>
      </c>
      <c r="E16">
        <v>2837</v>
      </c>
      <c r="F16">
        <v>1398</v>
      </c>
      <c r="G16">
        <v>833</v>
      </c>
      <c r="H16">
        <v>343</v>
      </c>
      <c r="I16">
        <v>573</v>
      </c>
      <c r="J16">
        <v>492</v>
      </c>
      <c r="K16">
        <v>287</v>
      </c>
      <c r="L16">
        <v>1188</v>
      </c>
      <c r="M16">
        <v>2654</v>
      </c>
      <c r="N16">
        <v>135</v>
      </c>
      <c r="O16">
        <v>2302</v>
      </c>
      <c r="P16">
        <v>1189</v>
      </c>
      <c r="Q16">
        <v>664</v>
      </c>
      <c r="R16">
        <v>266</v>
      </c>
      <c r="S16">
        <v>456</v>
      </c>
      <c r="U16">
        <v>244</v>
      </c>
      <c r="V16">
        <v>919</v>
      </c>
      <c r="W16">
        <v>641</v>
      </c>
      <c r="X16">
        <v>35</v>
      </c>
      <c r="Y16">
        <v>535</v>
      </c>
      <c r="Z16">
        <v>209</v>
      </c>
      <c r="AA16">
        <v>169</v>
      </c>
      <c r="AB16">
        <v>77</v>
      </c>
      <c r="AC16">
        <v>117</v>
      </c>
      <c r="AD16">
        <v>492</v>
      </c>
      <c r="AE16">
        <v>43</v>
      </c>
      <c r="AF16">
        <v>269</v>
      </c>
      <c r="AG16">
        <v>1537</v>
      </c>
      <c r="AH16">
        <v>123</v>
      </c>
      <c r="AI16">
        <v>1270</v>
      </c>
      <c r="AJ16">
        <v>756</v>
      </c>
      <c r="AK16">
        <v>387</v>
      </c>
      <c r="AL16">
        <v>175</v>
      </c>
      <c r="AM16">
        <v>481</v>
      </c>
      <c r="AN16">
        <v>291</v>
      </c>
      <c r="AO16">
        <v>118</v>
      </c>
      <c r="AP16">
        <v>916</v>
      </c>
      <c r="AQ16">
        <v>1015</v>
      </c>
      <c r="AR16">
        <v>45</v>
      </c>
      <c r="AS16">
        <v>891</v>
      </c>
      <c r="AT16">
        <v>369</v>
      </c>
      <c r="AU16">
        <v>261</v>
      </c>
      <c r="AV16">
        <v>111</v>
      </c>
      <c r="AW16">
        <v>73</v>
      </c>
      <c r="AX16">
        <v>145</v>
      </c>
      <c r="AY16">
        <v>97</v>
      </c>
      <c r="AZ16">
        <v>220</v>
      </c>
      <c r="BA16">
        <v>743</v>
      </c>
      <c r="BB16">
        <v>2</v>
      </c>
      <c r="BC16">
        <v>676</v>
      </c>
      <c r="BD16">
        <v>273</v>
      </c>
      <c r="BE16">
        <v>185</v>
      </c>
      <c r="BF16">
        <v>57</v>
      </c>
      <c r="BG16">
        <v>19</v>
      </c>
      <c r="BH16">
        <v>56</v>
      </c>
      <c r="BI16">
        <v>72</v>
      </c>
      <c r="BJ16">
        <v>52</v>
      </c>
      <c r="BK16">
        <v>2533</v>
      </c>
      <c r="BL16">
        <v>149</v>
      </c>
      <c r="BM16">
        <v>2192</v>
      </c>
      <c r="BN16">
        <v>1084</v>
      </c>
      <c r="BO16">
        <v>507</v>
      </c>
      <c r="BP16">
        <v>196</v>
      </c>
      <c r="BQ16">
        <v>464</v>
      </c>
      <c r="BR16">
        <v>368</v>
      </c>
      <c r="BS16">
        <v>159</v>
      </c>
      <c r="BT16">
        <v>950</v>
      </c>
      <c r="BU16">
        <v>2854</v>
      </c>
      <c r="BV16">
        <v>156</v>
      </c>
      <c r="BW16">
        <v>2512</v>
      </c>
      <c r="BX16">
        <v>1260</v>
      </c>
      <c r="BY16">
        <v>759</v>
      </c>
      <c r="BZ16">
        <v>311</v>
      </c>
      <c r="CA16">
        <v>522</v>
      </c>
      <c r="CB16">
        <v>439</v>
      </c>
      <c r="CC16">
        <v>264</v>
      </c>
      <c r="CD16">
        <v>1085</v>
      </c>
      <c r="CO16">
        <v>512</v>
      </c>
      <c r="CP16">
        <v>20</v>
      </c>
      <c r="CQ16">
        <v>460</v>
      </c>
      <c r="CR16">
        <v>225</v>
      </c>
      <c r="CS16">
        <v>193</v>
      </c>
      <c r="CT16">
        <v>96</v>
      </c>
      <c r="CU16">
        <v>73</v>
      </c>
      <c r="CV16">
        <v>75</v>
      </c>
      <c r="CW16">
        <v>74</v>
      </c>
      <c r="CX16">
        <v>186</v>
      </c>
      <c r="CY16">
        <v>523</v>
      </c>
      <c r="CZ16">
        <v>16</v>
      </c>
      <c r="DA16">
        <v>476</v>
      </c>
      <c r="DB16">
        <v>224</v>
      </c>
      <c r="DC16">
        <v>184</v>
      </c>
      <c r="DD16">
        <v>88</v>
      </c>
      <c r="DE16">
        <v>66</v>
      </c>
      <c r="DF16">
        <v>77</v>
      </c>
      <c r="DG16">
        <v>103</v>
      </c>
      <c r="DH16">
        <v>186</v>
      </c>
      <c r="DI16">
        <v>111</v>
      </c>
      <c r="DJ16">
        <v>3</v>
      </c>
      <c r="DK16">
        <v>102</v>
      </c>
      <c r="DL16">
        <v>39</v>
      </c>
      <c r="DM16">
        <v>36</v>
      </c>
      <c r="DN16">
        <v>17</v>
      </c>
      <c r="DO16">
        <v>19</v>
      </c>
      <c r="DP16">
        <v>15</v>
      </c>
      <c r="DQ16">
        <v>16</v>
      </c>
      <c r="DR16">
        <v>35</v>
      </c>
      <c r="DS16">
        <v>2032</v>
      </c>
      <c r="DT16">
        <v>107</v>
      </c>
      <c r="DU16">
        <v>1817</v>
      </c>
      <c r="DV16">
        <v>942</v>
      </c>
      <c r="DW16">
        <v>574</v>
      </c>
      <c r="DX16">
        <v>241</v>
      </c>
      <c r="DY16">
        <v>382</v>
      </c>
      <c r="DZ16">
        <v>330</v>
      </c>
      <c r="EA16">
        <v>190</v>
      </c>
      <c r="EB16">
        <v>806</v>
      </c>
      <c r="EC16">
        <v>999</v>
      </c>
      <c r="ED16">
        <v>48</v>
      </c>
      <c r="EE16">
        <v>898</v>
      </c>
      <c r="EF16">
        <v>440</v>
      </c>
      <c r="EG16">
        <v>287</v>
      </c>
      <c r="EH16">
        <v>129</v>
      </c>
      <c r="EI16">
        <v>147</v>
      </c>
      <c r="EJ16">
        <v>157</v>
      </c>
      <c r="EK16">
        <v>110</v>
      </c>
      <c r="EL16">
        <v>352</v>
      </c>
      <c r="EM16">
        <v>53</v>
      </c>
      <c r="EN16">
        <v>2</v>
      </c>
      <c r="EO16">
        <v>48</v>
      </c>
      <c r="EP16">
        <v>25</v>
      </c>
      <c r="EQ16">
        <v>24</v>
      </c>
      <c r="ER16">
        <v>12</v>
      </c>
      <c r="ES16">
        <v>5</v>
      </c>
      <c r="ET16">
        <v>12</v>
      </c>
      <c r="EU16">
        <v>3</v>
      </c>
      <c r="EV16">
        <v>20</v>
      </c>
      <c r="EW16">
        <v>316</v>
      </c>
      <c r="EY16">
        <v>316</v>
      </c>
      <c r="EZ16">
        <v>266</v>
      </c>
      <c r="FA16">
        <v>145</v>
      </c>
      <c r="FB16">
        <v>85</v>
      </c>
      <c r="FC16">
        <v>82</v>
      </c>
      <c r="FD16">
        <v>54</v>
      </c>
      <c r="FE16">
        <v>24</v>
      </c>
      <c r="FF16">
        <v>175</v>
      </c>
      <c r="FG16">
        <v>2064</v>
      </c>
      <c r="FH16">
        <v>107</v>
      </c>
      <c r="FI16">
        <v>1841</v>
      </c>
      <c r="FJ16">
        <v>903</v>
      </c>
      <c r="FK16">
        <v>367</v>
      </c>
      <c r="FL16">
        <v>125</v>
      </c>
      <c r="FM16">
        <v>478</v>
      </c>
      <c r="FN16">
        <v>288</v>
      </c>
      <c r="FO16">
        <v>87</v>
      </c>
      <c r="FP16">
        <v>848</v>
      </c>
      <c r="FQ16">
        <v>3567</v>
      </c>
      <c r="FR16">
        <v>167</v>
      </c>
      <c r="FS16">
        <v>3210</v>
      </c>
      <c r="FT16">
        <v>1568</v>
      </c>
      <c r="FU16">
        <v>713</v>
      </c>
      <c r="FV16">
        <v>252</v>
      </c>
      <c r="FW16">
        <v>777</v>
      </c>
      <c r="FX16">
        <v>482</v>
      </c>
      <c r="FY16">
        <v>194</v>
      </c>
      <c r="FZ16">
        <v>1337</v>
      </c>
      <c r="GA16">
        <v>57.863751049999998</v>
      </c>
      <c r="GB16">
        <v>64.071856289999999</v>
      </c>
      <c r="GC16">
        <v>57.352024919999998</v>
      </c>
      <c r="GD16">
        <v>57.589285709999999</v>
      </c>
      <c r="GE16">
        <v>51.472650770000001</v>
      </c>
      <c r="GF16">
        <v>49.603174600000003</v>
      </c>
      <c r="GG16">
        <v>61.518661520000002</v>
      </c>
      <c r="GH16">
        <v>59.751037340000003</v>
      </c>
      <c r="GI16">
        <v>44.845360820000003</v>
      </c>
      <c r="GJ16">
        <v>63.425579659999997</v>
      </c>
      <c r="GK16">
        <v>426</v>
      </c>
      <c r="GL16">
        <v>32</v>
      </c>
      <c r="GM16">
        <v>388</v>
      </c>
      <c r="GN16">
        <v>209</v>
      </c>
      <c r="GO16">
        <v>98</v>
      </c>
      <c r="GP16">
        <v>35</v>
      </c>
      <c r="GQ16">
        <v>100</v>
      </c>
      <c r="GR16">
        <v>66</v>
      </c>
      <c r="GS16">
        <v>18</v>
      </c>
      <c r="GT16">
        <v>176</v>
      </c>
      <c r="GU16">
        <v>729</v>
      </c>
      <c r="GV16">
        <v>53</v>
      </c>
      <c r="GW16">
        <v>652</v>
      </c>
      <c r="GX16">
        <v>360</v>
      </c>
      <c r="GY16">
        <v>167</v>
      </c>
      <c r="GZ16">
        <v>67</v>
      </c>
      <c r="HA16">
        <v>163</v>
      </c>
      <c r="HB16">
        <v>110</v>
      </c>
      <c r="HC16">
        <v>33</v>
      </c>
      <c r="HD16">
        <v>278</v>
      </c>
      <c r="HE16">
        <v>58.436213989999999</v>
      </c>
      <c r="HF16">
        <v>60.377358489999999</v>
      </c>
      <c r="HG16">
        <v>59.509202449999997</v>
      </c>
      <c r="HH16">
        <v>58.055555560000002</v>
      </c>
      <c r="HI16">
        <v>58.682634729999997</v>
      </c>
      <c r="HJ16">
        <v>52.238805970000001</v>
      </c>
      <c r="HK16">
        <v>61.349693250000001</v>
      </c>
      <c r="HL16">
        <v>60</v>
      </c>
      <c r="HM16">
        <v>54.545454550000002</v>
      </c>
      <c r="HN16">
        <v>63.309352519999997</v>
      </c>
      <c r="HO16">
        <v>1922</v>
      </c>
      <c r="HP16">
        <v>94</v>
      </c>
      <c r="HQ16">
        <v>1742</v>
      </c>
      <c r="HR16">
        <v>834</v>
      </c>
      <c r="HS16">
        <v>343</v>
      </c>
      <c r="HT16">
        <v>108</v>
      </c>
      <c r="HU16">
        <v>438</v>
      </c>
      <c r="HV16">
        <v>284</v>
      </c>
      <c r="HW16">
        <v>62</v>
      </c>
      <c r="HX16">
        <v>751</v>
      </c>
      <c r="HY16">
        <v>2313</v>
      </c>
      <c r="HZ16">
        <v>114</v>
      </c>
      <c r="IA16">
        <v>2084</v>
      </c>
      <c r="IB16">
        <v>993</v>
      </c>
      <c r="IC16">
        <v>417</v>
      </c>
      <c r="ID16">
        <v>134</v>
      </c>
      <c r="IE16">
        <v>520</v>
      </c>
      <c r="IF16">
        <v>336</v>
      </c>
      <c r="IG16">
        <v>82</v>
      </c>
      <c r="IH16">
        <v>894</v>
      </c>
      <c r="II16">
        <v>83.095546909999996</v>
      </c>
      <c r="IJ16">
        <v>82.456140349999998</v>
      </c>
      <c r="IK16">
        <v>83.589251439999998</v>
      </c>
      <c r="IL16">
        <v>83.987915409999999</v>
      </c>
      <c r="IM16">
        <v>82.254196640000004</v>
      </c>
      <c r="IN16">
        <v>80.59701493</v>
      </c>
      <c r="IO16">
        <v>84.230769230000007</v>
      </c>
      <c r="IP16">
        <v>84.52380952</v>
      </c>
      <c r="IQ16">
        <v>75.609756099999998</v>
      </c>
      <c r="IR16">
        <v>84.004474270000003</v>
      </c>
      <c r="IS16">
        <v>32275096.539999999</v>
      </c>
      <c r="IT16">
        <v>2069537.62</v>
      </c>
      <c r="IU16">
        <v>28997533.100000001</v>
      </c>
      <c r="IV16">
        <v>14749794.18</v>
      </c>
      <c r="IW16">
        <v>6310793</v>
      </c>
      <c r="IX16">
        <v>2060709.34</v>
      </c>
      <c r="IY16">
        <v>7117169.1600000001</v>
      </c>
      <c r="IZ16">
        <v>4345155.76</v>
      </c>
      <c r="JA16">
        <v>570374.9</v>
      </c>
      <c r="JB16">
        <v>12554497.779999999</v>
      </c>
      <c r="JC16">
        <v>1922</v>
      </c>
      <c r="JD16">
        <v>94</v>
      </c>
      <c r="JE16">
        <v>1742</v>
      </c>
      <c r="JF16">
        <v>834</v>
      </c>
      <c r="JG16">
        <v>343</v>
      </c>
      <c r="JH16">
        <v>108</v>
      </c>
      <c r="JI16">
        <v>438</v>
      </c>
      <c r="JJ16">
        <v>284</v>
      </c>
      <c r="JK16">
        <v>62</v>
      </c>
      <c r="JL16">
        <v>751</v>
      </c>
      <c r="JM16">
        <v>16792.453979999998</v>
      </c>
      <c r="JN16">
        <v>22016.357660000001</v>
      </c>
      <c r="JO16">
        <v>16646.115440000001</v>
      </c>
      <c r="JP16">
        <v>17685.604530000001</v>
      </c>
      <c r="JQ16">
        <v>18398.813409999999</v>
      </c>
      <c r="JR16">
        <v>19080.642039999999</v>
      </c>
      <c r="JS16">
        <v>16249.24466</v>
      </c>
      <c r="JT16">
        <v>15299.844230000001</v>
      </c>
      <c r="JU16">
        <v>9199.5951609999993</v>
      </c>
      <c r="JV16">
        <v>16717.040990000001</v>
      </c>
      <c r="JW16">
        <v>6142</v>
      </c>
      <c r="JX16">
        <v>7471</v>
      </c>
      <c r="JY16">
        <v>6106</v>
      </c>
      <c r="JZ16">
        <v>6457</v>
      </c>
      <c r="KA16">
        <v>6559</v>
      </c>
      <c r="KB16">
        <v>6792</v>
      </c>
      <c r="KC16">
        <v>5651</v>
      </c>
      <c r="KD16">
        <v>6073</v>
      </c>
      <c r="KE16">
        <v>3703</v>
      </c>
      <c r="KF16">
        <v>5690</v>
      </c>
      <c r="KG16">
        <v>6583</v>
      </c>
      <c r="KH16">
        <v>9135</v>
      </c>
      <c r="KI16">
        <v>6582</v>
      </c>
      <c r="KJ16">
        <v>6971</v>
      </c>
      <c r="KK16">
        <v>6848</v>
      </c>
      <c r="KL16">
        <v>7466</v>
      </c>
      <c r="KM16">
        <v>6309</v>
      </c>
      <c r="KN16">
        <v>6252</v>
      </c>
      <c r="KO16">
        <v>3340</v>
      </c>
      <c r="KP16">
        <v>6621</v>
      </c>
    </row>
    <row r="17" spans="1:333" x14ac:dyDescent="0.25">
      <c r="A17">
        <v>16</v>
      </c>
      <c r="B17" t="s">
        <v>534</v>
      </c>
      <c r="C17">
        <v>3788</v>
      </c>
      <c r="D17">
        <v>62</v>
      </c>
      <c r="E17">
        <v>3524</v>
      </c>
      <c r="F17">
        <v>1554</v>
      </c>
      <c r="G17">
        <v>779</v>
      </c>
      <c r="H17">
        <v>260</v>
      </c>
      <c r="I17">
        <v>526</v>
      </c>
      <c r="J17">
        <v>373</v>
      </c>
      <c r="K17">
        <v>126</v>
      </c>
      <c r="L17">
        <v>992</v>
      </c>
      <c r="M17">
        <v>3273</v>
      </c>
      <c r="N17">
        <v>58</v>
      </c>
      <c r="O17">
        <v>3061</v>
      </c>
      <c r="P17">
        <v>1432</v>
      </c>
      <c r="Q17">
        <v>667</v>
      </c>
      <c r="R17">
        <v>217</v>
      </c>
      <c r="S17">
        <v>452</v>
      </c>
      <c r="U17">
        <v>116</v>
      </c>
      <c r="V17">
        <v>829</v>
      </c>
      <c r="W17">
        <v>515</v>
      </c>
      <c r="X17">
        <v>4</v>
      </c>
      <c r="Y17">
        <v>463</v>
      </c>
      <c r="Z17">
        <v>122</v>
      </c>
      <c r="AA17">
        <v>112</v>
      </c>
      <c r="AB17">
        <v>43</v>
      </c>
      <c r="AC17">
        <v>74</v>
      </c>
      <c r="AD17">
        <v>373</v>
      </c>
      <c r="AE17">
        <v>10</v>
      </c>
      <c r="AF17">
        <v>163</v>
      </c>
      <c r="AG17">
        <v>1445</v>
      </c>
      <c r="AH17">
        <v>57</v>
      </c>
      <c r="AI17">
        <v>1302</v>
      </c>
      <c r="AJ17">
        <v>697</v>
      </c>
      <c r="AK17">
        <v>358</v>
      </c>
      <c r="AL17">
        <v>142</v>
      </c>
      <c r="AM17">
        <v>434</v>
      </c>
      <c r="AN17">
        <v>202</v>
      </c>
      <c r="AO17">
        <v>56</v>
      </c>
      <c r="AP17">
        <v>801</v>
      </c>
      <c r="AQ17">
        <v>1060</v>
      </c>
      <c r="AR17">
        <v>4</v>
      </c>
      <c r="AS17">
        <v>1004</v>
      </c>
      <c r="AT17">
        <v>280</v>
      </c>
      <c r="AU17">
        <v>210</v>
      </c>
      <c r="AV17">
        <v>70</v>
      </c>
      <c r="AW17">
        <v>61</v>
      </c>
      <c r="AX17">
        <v>104</v>
      </c>
      <c r="AY17">
        <v>45</v>
      </c>
      <c r="AZ17">
        <v>141</v>
      </c>
      <c r="BA17">
        <v>1283</v>
      </c>
      <c r="BB17">
        <v>1</v>
      </c>
      <c r="BC17">
        <v>1218</v>
      </c>
      <c r="BD17">
        <v>577</v>
      </c>
      <c r="BE17">
        <v>211</v>
      </c>
      <c r="BF17">
        <v>48</v>
      </c>
      <c r="BG17">
        <v>31</v>
      </c>
      <c r="BH17">
        <v>67</v>
      </c>
      <c r="BI17">
        <v>25</v>
      </c>
      <c r="BJ17">
        <v>50</v>
      </c>
      <c r="BK17">
        <v>2016</v>
      </c>
      <c r="BL17">
        <v>57</v>
      </c>
      <c r="BM17">
        <v>1850</v>
      </c>
      <c r="BN17">
        <v>819</v>
      </c>
      <c r="BO17">
        <v>379</v>
      </c>
      <c r="BP17">
        <v>124</v>
      </c>
      <c r="BQ17">
        <v>276</v>
      </c>
      <c r="BR17">
        <v>179</v>
      </c>
      <c r="BS17">
        <v>45</v>
      </c>
      <c r="BT17">
        <v>525</v>
      </c>
      <c r="BU17">
        <v>2071</v>
      </c>
      <c r="BV17">
        <v>28</v>
      </c>
      <c r="BW17">
        <v>1939</v>
      </c>
      <c r="BX17">
        <v>858</v>
      </c>
      <c r="BY17">
        <v>460</v>
      </c>
      <c r="BZ17">
        <v>164</v>
      </c>
      <c r="CA17">
        <v>314</v>
      </c>
      <c r="CB17">
        <v>207</v>
      </c>
      <c r="CC17">
        <v>87</v>
      </c>
      <c r="CD17">
        <v>598</v>
      </c>
      <c r="CO17">
        <v>107</v>
      </c>
      <c r="CP17">
        <v>3</v>
      </c>
      <c r="CQ17">
        <v>92</v>
      </c>
      <c r="CR17">
        <v>40</v>
      </c>
      <c r="CS17">
        <v>35</v>
      </c>
      <c r="CT17">
        <v>17</v>
      </c>
      <c r="CU17">
        <v>16</v>
      </c>
      <c r="CV17">
        <v>13</v>
      </c>
      <c r="CW17">
        <v>11</v>
      </c>
      <c r="CX17">
        <v>35</v>
      </c>
      <c r="CY17">
        <v>138</v>
      </c>
      <c r="CZ17">
        <v>4</v>
      </c>
      <c r="DA17">
        <v>119</v>
      </c>
      <c r="DB17">
        <v>53</v>
      </c>
      <c r="DC17">
        <v>42</v>
      </c>
      <c r="DD17">
        <v>18</v>
      </c>
      <c r="DE17">
        <v>20</v>
      </c>
      <c r="DF17">
        <v>17</v>
      </c>
      <c r="DG17">
        <v>19</v>
      </c>
      <c r="DH17">
        <v>47</v>
      </c>
      <c r="DI17">
        <v>39</v>
      </c>
      <c r="DK17">
        <v>35</v>
      </c>
      <c r="DL17">
        <v>14</v>
      </c>
      <c r="DM17">
        <v>11</v>
      </c>
      <c r="DN17">
        <v>3</v>
      </c>
      <c r="DO17">
        <v>2</v>
      </c>
      <c r="DP17">
        <v>5</v>
      </c>
      <c r="DQ17">
        <v>6</v>
      </c>
      <c r="DR17">
        <v>6</v>
      </c>
      <c r="DS17">
        <v>240</v>
      </c>
      <c r="DT17">
        <v>8</v>
      </c>
      <c r="DU17">
        <v>214</v>
      </c>
      <c r="DV17">
        <v>97</v>
      </c>
      <c r="DW17">
        <v>68</v>
      </c>
      <c r="DX17">
        <v>28</v>
      </c>
      <c r="DY17">
        <v>41</v>
      </c>
      <c r="DZ17">
        <v>32</v>
      </c>
      <c r="EA17">
        <v>21</v>
      </c>
      <c r="EB17">
        <v>83</v>
      </c>
      <c r="EC17">
        <v>164</v>
      </c>
      <c r="ED17">
        <v>6</v>
      </c>
      <c r="EE17">
        <v>146</v>
      </c>
      <c r="EF17">
        <v>67</v>
      </c>
      <c r="EG17">
        <v>35</v>
      </c>
      <c r="EH17">
        <v>13</v>
      </c>
      <c r="EI17">
        <v>20</v>
      </c>
      <c r="EJ17">
        <v>20</v>
      </c>
      <c r="EK17">
        <v>7</v>
      </c>
      <c r="EL17">
        <v>49</v>
      </c>
      <c r="EM17">
        <v>5</v>
      </c>
      <c r="EN17">
        <v>1</v>
      </c>
      <c r="EO17">
        <v>4</v>
      </c>
      <c r="EP17">
        <v>2</v>
      </c>
      <c r="EQ17">
        <v>3</v>
      </c>
      <c r="EV17">
        <v>2</v>
      </c>
      <c r="EW17">
        <v>25</v>
      </c>
      <c r="EY17">
        <v>25</v>
      </c>
      <c r="EZ17">
        <v>21</v>
      </c>
      <c r="FA17">
        <v>9</v>
      </c>
      <c r="FB17">
        <v>4</v>
      </c>
      <c r="FC17">
        <v>4</v>
      </c>
      <c r="FD17">
        <v>2</v>
      </c>
      <c r="FE17">
        <v>1</v>
      </c>
      <c r="FF17">
        <v>14</v>
      </c>
      <c r="FG17">
        <v>694</v>
      </c>
      <c r="FH17">
        <v>29</v>
      </c>
      <c r="FI17">
        <v>602</v>
      </c>
      <c r="FJ17">
        <v>287</v>
      </c>
      <c r="FK17">
        <v>95</v>
      </c>
      <c r="FL17">
        <v>30</v>
      </c>
      <c r="FM17">
        <v>128</v>
      </c>
      <c r="FN17">
        <v>63</v>
      </c>
      <c r="FO17">
        <v>13</v>
      </c>
      <c r="FP17">
        <v>215</v>
      </c>
      <c r="FQ17">
        <v>855</v>
      </c>
      <c r="FR17">
        <v>42</v>
      </c>
      <c r="FS17">
        <v>726</v>
      </c>
      <c r="FT17">
        <v>349</v>
      </c>
      <c r="FU17">
        <v>114</v>
      </c>
      <c r="FV17">
        <v>37</v>
      </c>
      <c r="FW17">
        <v>149</v>
      </c>
      <c r="FX17">
        <v>76</v>
      </c>
      <c r="FY17">
        <v>18</v>
      </c>
      <c r="FZ17">
        <v>250</v>
      </c>
      <c r="GA17">
        <v>81.169590639999996</v>
      </c>
      <c r="GB17">
        <v>69.047619049999994</v>
      </c>
      <c r="GC17">
        <v>82.920110190000003</v>
      </c>
      <c r="GD17">
        <v>82.234957019999996</v>
      </c>
      <c r="GE17">
        <v>83.333333330000002</v>
      </c>
      <c r="GF17">
        <v>81.081081080000004</v>
      </c>
      <c r="GG17">
        <v>85.906040270000005</v>
      </c>
      <c r="GH17">
        <v>82.894736839999993</v>
      </c>
      <c r="GI17">
        <v>72.222222220000006</v>
      </c>
      <c r="GJ17">
        <v>86</v>
      </c>
      <c r="GK17">
        <v>49</v>
      </c>
      <c r="GL17">
        <v>1</v>
      </c>
      <c r="GM17">
        <v>44</v>
      </c>
      <c r="GN17">
        <v>25</v>
      </c>
      <c r="GO17">
        <v>9</v>
      </c>
      <c r="GP17">
        <v>3</v>
      </c>
      <c r="GQ17">
        <v>9</v>
      </c>
      <c r="GR17">
        <v>7</v>
      </c>
      <c r="GS17">
        <v>1</v>
      </c>
      <c r="GT17">
        <v>16</v>
      </c>
      <c r="GU17">
        <v>59</v>
      </c>
      <c r="GV17">
        <v>2</v>
      </c>
      <c r="GW17">
        <v>53</v>
      </c>
      <c r="GX17">
        <v>29</v>
      </c>
      <c r="GY17">
        <v>11</v>
      </c>
      <c r="GZ17">
        <v>3</v>
      </c>
      <c r="HA17">
        <v>11</v>
      </c>
      <c r="HB17">
        <v>8</v>
      </c>
      <c r="HC17">
        <v>1</v>
      </c>
      <c r="HD17">
        <v>19</v>
      </c>
      <c r="HE17">
        <v>83.05084746</v>
      </c>
      <c r="HF17">
        <v>50</v>
      </c>
      <c r="HG17">
        <v>83.018867920000005</v>
      </c>
      <c r="HH17">
        <v>86.206896549999996</v>
      </c>
      <c r="HI17">
        <v>81.818181820000007</v>
      </c>
      <c r="HJ17">
        <v>100</v>
      </c>
      <c r="HK17">
        <v>81.818181820000007</v>
      </c>
      <c r="HL17">
        <v>87.5</v>
      </c>
      <c r="HM17">
        <v>100</v>
      </c>
      <c r="HN17">
        <v>84.21052632</v>
      </c>
      <c r="HO17">
        <v>596</v>
      </c>
      <c r="HP17">
        <v>20</v>
      </c>
      <c r="HQ17">
        <v>540</v>
      </c>
      <c r="HR17">
        <v>238</v>
      </c>
      <c r="HS17">
        <v>91</v>
      </c>
      <c r="HT17">
        <v>26</v>
      </c>
      <c r="HU17">
        <v>96</v>
      </c>
      <c r="HV17">
        <v>60</v>
      </c>
      <c r="HW17">
        <v>14</v>
      </c>
      <c r="HX17">
        <v>176</v>
      </c>
      <c r="HY17">
        <v>716</v>
      </c>
      <c r="HZ17">
        <v>24</v>
      </c>
      <c r="IA17">
        <v>647</v>
      </c>
      <c r="IB17">
        <v>288</v>
      </c>
      <c r="IC17">
        <v>118</v>
      </c>
      <c r="ID17">
        <v>36</v>
      </c>
      <c r="IE17">
        <v>121</v>
      </c>
      <c r="IF17">
        <v>76</v>
      </c>
      <c r="IG17">
        <v>18</v>
      </c>
      <c r="IH17">
        <v>216</v>
      </c>
      <c r="II17">
        <v>83.240223459999996</v>
      </c>
      <c r="IJ17">
        <v>83.333333330000002</v>
      </c>
      <c r="IK17">
        <v>83.462132920000002</v>
      </c>
      <c r="IL17">
        <v>82.638888890000004</v>
      </c>
      <c r="IM17">
        <v>77.118644070000002</v>
      </c>
      <c r="IN17">
        <v>72.222222220000006</v>
      </c>
      <c r="IO17">
        <v>79.338842979999995</v>
      </c>
      <c r="IP17">
        <v>78.947368420000004</v>
      </c>
      <c r="IQ17">
        <v>77.777777779999994</v>
      </c>
      <c r="IR17">
        <v>81.481481479999999</v>
      </c>
      <c r="IS17">
        <v>8791864.9000000004</v>
      </c>
      <c r="IT17">
        <v>272154.32</v>
      </c>
      <c r="IU17">
        <v>7932774.7800000003</v>
      </c>
      <c r="IV17">
        <v>3757039.22</v>
      </c>
      <c r="IW17">
        <v>1347772.56</v>
      </c>
      <c r="IX17">
        <v>374349</v>
      </c>
      <c r="IY17">
        <v>1285180.96</v>
      </c>
      <c r="IZ17">
        <v>774315.58</v>
      </c>
      <c r="JA17">
        <v>130632.14</v>
      </c>
      <c r="JB17">
        <v>2447274.8199999998</v>
      </c>
      <c r="JC17">
        <v>596</v>
      </c>
      <c r="JD17">
        <v>20</v>
      </c>
      <c r="JE17">
        <v>540</v>
      </c>
      <c r="JF17">
        <v>238</v>
      </c>
      <c r="JG17">
        <v>91</v>
      </c>
      <c r="JH17">
        <v>26</v>
      </c>
      <c r="JI17">
        <v>96</v>
      </c>
      <c r="JJ17">
        <v>60</v>
      </c>
      <c r="JK17">
        <v>14</v>
      </c>
      <c r="JL17">
        <v>176</v>
      </c>
      <c r="JM17">
        <v>14751.45117</v>
      </c>
      <c r="JN17">
        <v>13607.716</v>
      </c>
      <c r="JO17">
        <v>14690.32367</v>
      </c>
      <c r="JP17">
        <v>15785.879080000001</v>
      </c>
      <c r="JQ17">
        <v>14810.687470000001</v>
      </c>
      <c r="JR17">
        <v>14398.03846</v>
      </c>
      <c r="JS17">
        <v>13387.301670000001</v>
      </c>
      <c r="JT17">
        <v>12905.259669999999</v>
      </c>
      <c r="JU17">
        <v>9330.8671429999995</v>
      </c>
      <c r="JV17">
        <v>13904.970569999999</v>
      </c>
      <c r="JW17">
        <v>5115</v>
      </c>
      <c r="JX17">
        <v>3808</v>
      </c>
      <c r="JY17">
        <v>5168</v>
      </c>
      <c r="JZ17">
        <v>5694</v>
      </c>
      <c r="KA17">
        <v>6258</v>
      </c>
      <c r="KB17">
        <v>6846</v>
      </c>
      <c r="KC17">
        <v>4772</v>
      </c>
      <c r="KD17">
        <v>5152</v>
      </c>
      <c r="KE17">
        <v>2874</v>
      </c>
      <c r="KF17">
        <v>4914</v>
      </c>
      <c r="KG17">
        <v>6080</v>
      </c>
      <c r="KH17">
        <v>5232</v>
      </c>
      <c r="KI17">
        <v>6103</v>
      </c>
      <c r="KJ17">
        <v>6200</v>
      </c>
      <c r="KK17">
        <v>5656</v>
      </c>
      <c r="KL17">
        <v>6611</v>
      </c>
      <c r="KM17">
        <v>5714</v>
      </c>
      <c r="KN17">
        <v>5020</v>
      </c>
      <c r="KO17">
        <v>2771</v>
      </c>
      <c r="KP17">
        <v>5901</v>
      </c>
    </row>
    <row r="18" spans="1:333" x14ac:dyDescent="0.25">
      <c r="A18">
        <v>17</v>
      </c>
      <c r="B18" t="s">
        <v>533</v>
      </c>
      <c r="C18">
        <v>1132</v>
      </c>
      <c r="D18">
        <v>13</v>
      </c>
      <c r="E18">
        <v>981</v>
      </c>
      <c r="F18">
        <v>416</v>
      </c>
      <c r="G18">
        <v>213</v>
      </c>
      <c r="H18">
        <v>77</v>
      </c>
      <c r="I18">
        <v>146</v>
      </c>
      <c r="J18">
        <v>151</v>
      </c>
      <c r="K18">
        <v>83</v>
      </c>
      <c r="L18">
        <v>314</v>
      </c>
      <c r="M18">
        <v>937</v>
      </c>
      <c r="N18">
        <v>12</v>
      </c>
      <c r="O18">
        <v>817</v>
      </c>
      <c r="P18">
        <v>361</v>
      </c>
      <c r="Q18">
        <v>172</v>
      </c>
      <c r="R18">
        <v>61</v>
      </c>
      <c r="S18">
        <v>113</v>
      </c>
      <c r="U18">
        <v>75</v>
      </c>
      <c r="V18">
        <v>243</v>
      </c>
      <c r="W18">
        <v>195</v>
      </c>
      <c r="X18">
        <v>1</v>
      </c>
      <c r="Y18">
        <v>164</v>
      </c>
      <c r="Z18">
        <v>55</v>
      </c>
      <c r="AA18">
        <v>41</v>
      </c>
      <c r="AB18">
        <v>16</v>
      </c>
      <c r="AC18">
        <v>33</v>
      </c>
      <c r="AD18">
        <v>151</v>
      </c>
      <c r="AE18">
        <v>8</v>
      </c>
      <c r="AF18">
        <v>71</v>
      </c>
      <c r="AG18">
        <v>497</v>
      </c>
      <c r="AH18">
        <v>12</v>
      </c>
      <c r="AI18">
        <v>433</v>
      </c>
      <c r="AJ18">
        <v>218</v>
      </c>
      <c r="AK18">
        <v>99</v>
      </c>
      <c r="AL18">
        <v>46</v>
      </c>
      <c r="AM18">
        <v>130</v>
      </c>
      <c r="AN18">
        <v>94</v>
      </c>
      <c r="AO18">
        <v>41</v>
      </c>
      <c r="AP18">
        <v>273</v>
      </c>
      <c r="AQ18">
        <v>349</v>
      </c>
      <c r="AS18">
        <v>309</v>
      </c>
      <c r="AT18">
        <v>101</v>
      </c>
      <c r="AU18">
        <v>68</v>
      </c>
      <c r="AV18">
        <v>21</v>
      </c>
      <c r="AW18">
        <v>13</v>
      </c>
      <c r="AX18">
        <v>44</v>
      </c>
      <c r="AY18">
        <v>25</v>
      </c>
      <c r="AZ18">
        <v>35</v>
      </c>
      <c r="BA18">
        <v>286</v>
      </c>
      <c r="BB18">
        <v>1</v>
      </c>
      <c r="BC18">
        <v>239</v>
      </c>
      <c r="BD18">
        <v>97</v>
      </c>
      <c r="BE18">
        <v>46</v>
      </c>
      <c r="BF18">
        <v>10</v>
      </c>
      <c r="BG18">
        <v>3</v>
      </c>
      <c r="BH18">
        <v>13</v>
      </c>
      <c r="BI18">
        <v>17</v>
      </c>
      <c r="BJ18">
        <v>6</v>
      </c>
      <c r="BK18">
        <v>1226</v>
      </c>
      <c r="BL18">
        <v>18</v>
      </c>
      <c r="BM18">
        <v>1064</v>
      </c>
      <c r="BN18">
        <v>447</v>
      </c>
      <c r="BO18">
        <v>223</v>
      </c>
      <c r="BP18">
        <v>79</v>
      </c>
      <c r="BQ18">
        <v>157</v>
      </c>
      <c r="BR18">
        <v>161</v>
      </c>
      <c r="BS18">
        <v>81</v>
      </c>
      <c r="BT18">
        <v>334</v>
      </c>
      <c r="BU18">
        <v>951</v>
      </c>
      <c r="BV18">
        <v>13</v>
      </c>
      <c r="BW18">
        <v>819</v>
      </c>
      <c r="BX18">
        <v>349</v>
      </c>
      <c r="BY18">
        <v>187</v>
      </c>
      <c r="BZ18">
        <v>70</v>
      </c>
      <c r="CA18">
        <v>135</v>
      </c>
      <c r="CB18">
        <v>130</v>
      </c>
      <c r="CC18">
        <v>75</v>
      </c>
      <c r="CD18">
        <v>277</v>
      </c>
      <c r="CO18">
        <v>228</v>
      </c>
      <c r="CP18">
        <v>3</v>
      </c>
      <c r="CQ18">
        <v>194</v>
      </c>
      <c r="CR18">
        <v>81</v>
      </c>
      <c r="CS18">
        <v>64</v>
      </c>
      <c r="CT18">
        <v>20</v>
      </c>
      <c r="CU18">
        <v>32</v>
      </c>
      <c r="CV18">
        <v>35</v>
      </c>
      <c r="CW18">
        <v>26</v>
      </c>
      <c r="CX18">
        <v>71</v>
      </c>
      <c r="CY18">
        <v>248</v>
      </c>
      <c r="CZ18">
        <v>5</v>
      </c>
      <c r="DA18">
        <v>210</v>
      </c>
      <c r="DB18">
        <v>92</v>
      </c>
      <c r="DC18">
        <v>69</v>
      </c>
      <c r="DD18">
        <v>22</v>
      </c>
      <c r="DE18">
        <v>38</v>
      </c>
      <c r="DF18">
        <v>38</v>
      </c>
      <c r="DG18">
        <v>29</v>
      </c>
      <c r="DH18">
        <v>77</v>
      </c>
      <c r="DI18">
        <v>65</v>
      </c>
      <c r="DJ18">
        <v>1</v>
      </c>
      <c r="DK18">
        <v>57</v>
      </c>
      <c r="DL18">
        <v>21</v>
      </c>
      <c r="DM18">
        <v>14</v>
      </c>
      <c r="DN18">
        <v>5</v>
      </c>
      <c r="DO18">
        <v>5</v>
      </c>
      <c r="DP18">
        <v>12</v>
      </c>
      <c r="DQ18">
        <v>8</v>
      </c>
      <c r="DR18">
        <v>16</v>
      </c>
      <c r="DS18">
        <v>387</v>
      </c>
      <c r="DT18">
        <v>6</v>
      </c>
      <c r="DU18">
        <v>332</v>
      </c>
      <c r="DV18">
        <v>141</v>
      </c>
      <c r="DW18">
        <v>85</v>
      </c>
      <c r="DX18">
        <v>30</v>
      </c>
      <c r="DY18">
        <v>51</v>
      </c>
      <c r="DZ18">
        <v>51</v>
      </c>
      <c r="EA18">
        <v>34</v>
      </c>
      <c r="EB18">
        <v>108</v>
      </c>
      <c r="EC18">
        <v>512</v>
      </c>
      <c r="ED18">
        <v>8</v>
      </c>
      <c r="EE18">
        <v>426</v>
      </c>
      <c r="EF18">
        <v>167</v>
      </c>
      <c r="EG18">
        <v>99</v>
      </c>
      <c r="EH18">
        <v>36</v>
      </c>
      <c r="EI18">
        <v>62</v>
      </c>
      <c r="EJ18">
        <v>68</v>
      </c>
      <c r="EK18">
        <v>43</v>
      </c>
      <c r="EL18">
        <v>135</v>
      </c>
      <c r="EM18">
        <v>16</v>
      </c>
      <c r="EN18">
        <v>1</v>
      </c>
      <c r="EO18">
        <v>11</v>
      </c>
      <c r="EP18">
        <v>4</v>
      </c>
      <c r="EQ18">
        <v>6</v>
      </c>
      <c r="ER18">
        <v>3</v>
      </c>
      <c r="ES18">
        <v>3</v>
      </c>
      <c r="ET18">
        <v>5</v>
      </c>
      <c r="EU18">
        <v>2</v>
      </c>
      <c r="EV18">
        <v>4</v>
      </c>
      <c r="EW18">
        <v>42</v>
      </c>
      <c r="EY18">
        <v>42</v>
      </c>
      <c r="EZ18">
        <v>33</v>
      </c>
      <c r="FA18">
        <v>13</v>
      </c>
      <c r="FB18">
        <v>9</v>
      </c>
      <c r="FC18">
        <v>11</v>
      </c>
      <c r="FD18">
        <v>10</v>
      </c>
      <c r="FE18">
        <v>5</v>
      </c>
      <c r="FF18">
        <v>19</v>
      </c>
      <c r="FG18">
        <v>794</v>
      </c>
      <c r="FH18">
        <v>16</v>
      </c>
      <c r="FI18">
        <v>694</v>
      </c>
      <c r="FJ18">
        <v>294</v>
      </c>
      <c r="FK18">
        <v>120</v>
      </c>
      <c r="FL18">
        <v>42</v>
      </c>
      <c r="FM18">
        <v>120</v>
      </c>
      <c r="FN18">
        <v>95</v>
      </c>
      <c r="FO18">
        <v>33</v>
      </c>
      <c r="FP18">
        <v>245</v>
      </c>
      <c r="FQ18">
        <v>1372</v>
      </c>
      <c r="FR18">
        <v>19</v>
      </c>
      <c r="FS18">
        <v>1212</v>
      </c>
      <c r="FT18">
        <v>525</v>
      </c>
      <c r="FU18">
        <v>235</v>
      </c>
      <c r="FV18">
        <v>80</v>
      </c>
      <c r="FW18">
        <v>197</v>
      </c>
      <c r="FX18">
        <v>173</v>
      </c>
      <c r="FY18">
        <v>63</v>
      </c>
      <c r="FZ18">
        <v>382</v>
      </c>
      <c r="GA18">
        <v>57.871720119999999</v>
      </c>
      <c r="GB18">
        <v>84.21052632</v>
      </c>
      <c r="GC18">
        <v>57.260726069999997</v>
      </c>
      <c r="GD18">
        <v>56</v>
      </c>
      <c r="GE18">
        <v>51.06382979</v>
      </c>
      <c r="GF18">
        <v>52.5</v>
      </c>
      <c r="GG18">
        <v>60.913705579999998</v>
      </c>
      <c r="GH18">
        <v>54.913294800000003</v>
      </c>
      <c r="GI18">
        <v>52.380952379999997</v>
      </c>
      <c r="GJ18">
        <v>64.136125649999997</v>
      </c>
      <c r="GK18">
        <v>65</v>
      </c>
      <c r="GL18">
        <v>2</v>
      </c>
      <c r="GM18">
        <v>58</v>
      </c>
      <c r="GN18">
        <v>31</v>
      </c>
      <c r="GO18">
        <v>11</v>
      </c>
      <c r="GP18">
        <v>5</v>
      </c>
      <c r="GQ18">
        <v>8</v>
      </c>
      <c r="GR18">
        <v>4</v>
      </c>
      <c r="GS18">
        <v>6</v>
      </c>
      <c r="GT18">
        <v>18</v>
      </c>
      <c r="GU18">
        <v>126</v>
      </c>
      <c r="GV18">
        <v>3</v>
      </c>
      <c r="GW18">
        <v>114</v>
      </c>
      <c r="GX18">
        <v>58</v>
      </c>
      <c r="GY18">
        <v>26</v>
      </c>
      <c r="GZ18">
        <v>12</v>
      </c>
      <c r="HA18">
        <v>16</v>
      </c>
      <c r="HB18">
        <v>11</v>
      </c>
      <c r="HC18">
        <v>11</v>
      </c>
      <c r="HD18">
        <v>32</v>
      </c>
      <c r="HE18">
        <v>51.587301590000003</v>
      </c>
      <c r="HF18">
        <v>66.666666669999998</v>
      </c>
      <c r="HG18">
        <v>50.877192979999997</v>
      </c>
      <c r="HH18">
        <v>53.448275860000003</v>
      </c>
      <c r="HI18">
        <v>42.30769231</v>
      </c>
      <c r="HJ18">
        <v>41.666666669999998</v>
      </c>
      <c r="HK18">
        <v>50</v>
      </c>
      <c r="HL18">
        <v>36.363636360000001</v>
      </c>
      <c r="HM18">
        <v>54.545454550000002</v>
      </c>
      <c r="HN18">
        <v>56.25</v>
      </c>
      <c r="HO18">
        <v>973</v>
      </c>
      <c r="HP18">
        <v>19</v>
      </c>
      <c r="HQ18">
        <v>885</v>
      </c>
      <c r="HR18">
        <v>374</v>
      </c>
      <c r="HS18">
        <v>138</v>
      </c>
      <c r="HT18">
        <v>41</v>
      </c>
      <c r="HU18">
        <v>128</v>
      </c>
      <c r="HV18">
        <v>103</v>
      </c>
      <c r="HW18">
        <v>27</v>
      </c>
      <c r="HX18">
        <v>262</v>
      </c>
      <c r="HY18">
        <v>1139</v>
      </c>
      <c r="HZ18">
        <v>22</v>
      </c>
      <c r="IA18">
        <v>1034</v>
      </c>
      <c r="IB18">
        <v>444</v>
      </c>
      <c r="IC18">
        <v>170</v>
      </c>
      <c r="ID18">
        <v>48</v>
      </c>
      <c r="IE18">
        <v>158</v>
      </c>
      <c r="IF18">
        <v>131</v>
      </c>
      <c r="IG18">
        <v>34</v>
      </c>
      <c r="IH18">
        <v>323</v>
      </c>
      <c r="II18">
        <v>85.425812120000003</v>
      </c>
      <c r="IJ18">
        <v>86.363636360000001</v>
      </c>
      <c r="IK18">
        <v>85.589941969999998</v>
      </c>
      <c r="IL18">
        <v>84.234234229999998</v>
      </c>
      <c r="IM18">
        <v>81.176470589999994</v>
      </c>
      <c r="IN18">
        <v>85.416666669999998</v>
      </c>
      <c r="IO18">
        <v>81.01265823</v>
      </c>
      <c r="IP18">
        <v>78.625954199999995</v>
      </c>
      <c r="IQ18">
        <v>79.41176471</v>
      </c>
      <c r="IR18">
        <v>81.114551079999998</v>
      </c>
      <c r="IS18">
        <v>14140533.800000001</v>
      </c>
      <c r="IT18">
        <v>216438.26</v>
      </c>
      <c r="IU18">
        <v>13097682.9</v>
      </c>
      <c r="IV18">
        <v>5571937.4400000004</v>
      </c>
      <c r="IW18">
        <v>2006210.26</v>
      </c>
      <c r="IX18">
        <v>558937.18000000005</v>
      </c>
      <c r="IY18">
        <v>1616585.28</v>
      </c>
      <c r="IZ18">
        <v>1248603.6000000001</v>
      </c>
      <c r="JA18">
        <v>256622.1</v>
      </c>
      <c r="JB18">
        <v>3516416.9</v>
      </c>
      <c r="JC18">
        <v>973</v>
      </c>
      <c r="JD18">
        <v>19</v>
      </c>
      <c r="JE18">
        <v>885</v>
      </c>
      <c r="JF18">
        <v>374</v>
      </c>
      <c r="JG18">
        <v>138</v>
      </c>
      <c r="JH18">
        <v>41</v>
      </c>
      <c r="JI18">
        <v>128</v>
      </c>
      <c r="JJ18">
        <v>103</v>
      </c>
      <c r="JK18">
        <v>27</v>
      </c>
      <c r="JL18">
        <v>262</v>
      </c>
      <c r="JM18">
        <v>14532.922710000001</v>
      </c>
      <c r="JN18">
        <v>11391.487370000001</v>
      </c>
      <c r="JO18">
        <v>14799.64169</v>
      </c>
      <c r="JP18">
        <v>14898.228450000001</v>
      </c>
      <c r="JQ18">
        <v>14537.755510000001</v>
      </c>
      <c r="JR18">
        <v>13632.614149999999</v>
      </c>
      <c r="JS18">
        <v>12629.5725</v>
      </c>
      <c r="JT18">
        <v>12122.36505</v>
      </c>
      <c r="JU18">
        <v>9504.5222219999996</v>
      </c>
      <c r="JV18">
        <v>13421.438550000001</v>
      </c>
      <c r="JW18">
        <v>5341</v>
      </c>
      <c r="JX18">
        <v>6095</v>
      </c>
      <c r="JY18">
        <v>5406</v>
      </c>
      <c r="JZ18">
        <v>5559</v>
      </c>
      <c r="KA18">
        <v>6064</v>
      </c>
      <c r="KB18">
        <v>5876</v>
      </c>
      <c r="KC18">
        <v>4472</v>
      </c>
      <c r="KD18">
        <v>4201</v>
      </c>
      <c r="KE18">
        <v>2984</v>
      </c>
      <c r="KF18">
        <v>4714</v>
      </c>
      <c r="KG18">
        <v>6155</v>
      </c>
      <c r="KH18">
        <v>5547</v>
      </c>
      <c r="KI18">
        <v>6288</v>
      </c>
      <c r="KJ18">
        <v>6280</v>
      </c>
      <c r="KK18">
        <v>6173</v>
      </c>
      <c r="KL18">
        <v>6005</v>
      </c>
      <c r="KM18">
        <v>5326</v>
      </c>
      <c r="KN18">
        <v>5428</v>
      </c>
      <c r="KO18">
        <v>4910</v>
      </c>
      <c r="KP18">
        <v>5676</v>
      </c>
      <c r="KQ18">
        <v>1</v>
      </c>
      <c r="KS18">
        <v>1</v>
      </c>
      <c r="KU18">
        <v>1</v>
      </c>
      <c r="KY18">
        <v>1</v>
      </c>
    </row>
    <row r="19" spans="1:333" x14ac:dyDescent="0.25">
      <c r="A19">
        <v>18</v>
      </c>
      <c r="B19" t="s">
        <v>537</v>
      </c>
      <c r="C19">
        <v>3872</v>
      </c>
      <c r="D19">
        <v>18</v>
      </c>
      <c r="E19">
        <v>568</v>
      </c>
      <c r="F19">
        <v>259</v>
      </c>
      <c r="G19">
        <v>169</v>
      </c>
      <c r="H19">
        <v>69</v>
      </c>
      <c r="I19">
        <v>69</v>
      </c>
      <c r="J19">
        <v>63</v>
      </c>
      <c r="K19">
        <v>53</v>
      </c>
      <c r="L19">
        <v>162</v>
      </c>
      <c r="M19">
        <v>1930</v>
      </c>
      <c r="N19">
        <v>15</v>
      </c>
      <c r="O19">
        <v>500</v>
      </c>
      <c r="P19">
        <v>237</v>
      </c>
      <c r="Q19">
        <v>140</v>
      </c>
      <c r="R19">
        <v>56</v>
      </c>
      <c r="S19">
        <v>63</v>
      </c>
      <c r="U19">
        <v>47</v>
      </c>
      <c r="V19">
        <v>138</v>
      </c>
      <c r="W19">
        <v>1942</v>
      </c>
      <c r="X19">
        <v>3</v>
      </c>
      <c r="Y19">
        <v>68</v>
      </c>
      <c r="Z19">
        <v>22</v>
      </c>
      <c r="AA19">
        <v>29</v>
      </c>
      <c r="AB19">
        <v>13</v>
      </c>
      <c r="AC19">
        <v>6</v>
      </c>
      <c r="AD19">
        <v>63</v>
      </c>
      <c r="AE19">
        <v>6</v>
      </c>
      <c r="AF19">
        <v>24</v>
      </c>
      <c r="AG19">
        <v>1958</v>
      </c>
      <c r="AH19">
        <v>14</v>
      </c>
      <c r="AI19">
        <v>210</v>
      </c>
      <c r="AJ19">
        <v>115</v>
      </c>
      <c r="AK19">
        <v>67</v>
      </c>
      <c r="AL19">
        <v>32</v>
      </c>
      <c r="AM19">
        <v>62</v>
      </c>
      <c r="AN19">
        <v>29</v>
      </c>
      <c r="AO19">
        <v>26</v>
      </c>
      <c r="AP19">
        <v>133</v>
      </c>
      <c r="AQ19">
        <v>922</v>
      </c>
      <c r="AR19">
        <v>2</v>
      </c>
      <c r="AS19">
        <v>161</v>
      </c>
      <c r="AT19">
        <v>59</v>
      </c>
      <c r="AU19">
        <v>57</v>
      </c>
      <c r="AV19">
        <v>22</v>
      </c>
      <c r="AW19">
        <v>4</v>
      </c>
      <c r="AX19">
        <v>23</v>
      </c>
      <c r="AY19">
        <v>19</v>
      </c>
      <c r="AZ19">
        <v>23</v>
      </c>
      <c r="BA19">
        <v>926</v>
      </c>
      <c r="BB19">
        <v>2</v>
      </c>
      <c r="BC19">
        <v>197</v>
      </c>
      <c r="BD19">
        <v>85</v>
      </c>
      <c r="BE19">
        <v>45</v>
      </c>
      <c r="BF19">
        <v>15</v>
      </c>
      <c r="BG19">
        <v>3</v>
      </c>
      <c r="BH19">
        <v>11</v>
      </c>
      <c r="BI19">
        <v>8</v>
      </c>
      <c r="BJ19">
        <v>6</v>
      </c>
      <c r="BK19">
        <v>4315</v>
      </c>
      <c r="BL19">
        <v>32</v>
      </c>
      <c r="BM19">
        <v>1158</v>
      </c>
      <c r="BN19">
        <v>527</v>
      </c>
      <c r="BO19">
        <v>263</v>
      </c>
      <c r="BP19">
        <v>110</v>
      </c>
      <c r="BQ19">
        <v>131</v>
      </c>
      <c r="BR19">
        <v>127</v>
      </c>
      <c r="BS19">
        <v>76</v>
      </c>
      <c r="BT19">
        <v>308</v>
      </c>
      <c r="BU19">
        <v>3727</v>
      </c>
      <c r="BV19">
        <v>14</v>
      </c>
      <c r="BW19">
        <v>440</v>
      </c>
      <c r="BX19">
        <v>212</v>
      </c>
      <c r="BY19">
        <v>150</v>
      </c>
      <c r="BZ19">
        <v>64</v>
      </c>
      <c r="CA19">
        <v>55</v>
      </c>
      <c r="CB19">
        <v>47</v>
      </c>
      <c r="CC19">
        <v>45</v>
      </c>
      <c r="CD19">
        <v>132</v>
      </c>
      <c r="CO19">
        <v>193</v>
      </c>
      <c r="CP19">
        <v>4</v>
      </c>
      <c r="CQ19">
        <v>157</v>
      </c>
      <c r="CR19">
        <v>79</v>
      </c>
      <c r="CS19">
        <v>57</v>
      </c>
      <c r="CT19">
        <v>21</v>
      </c>
      <c r="CU19">
        <v>29</v>
      </c>
      <c r="CV19">
        <v>18</v>
      </c>
      <c r="CW19">
        <v>17</v>
      </c>
      <c r="CX19">
        <v>52</v>
      </c>
      <c r="CY19">
        <v>252</v>
      </c>
      <c r="CZ19">
        <v>5</v>
      </c>
      <c r="DA19">
        <v>207</v>
      </c>
      <c r="DB19">
        <v>105</v>
      </c>
      <c r="DC19">
        <v>81</v>
      </c>
      <c r="DD19">
        <v>35</v>
      </c>
      <c r="DE19">
        <v>30</v>
      </c>
      <c r="DF19">
        <v>25</v>
      </c>
      <c r="DG19">
        <v>28</v>
      </c>
      <c r="DH19">
        <v>67</v>
      </c>
      <c r="DI19">
        <v>6</v>
      </c>
      <c r="DK19">
        <v>6</v>
      </c>
      <c r="DL19">
        <v>2</v>
      </c>
      <c r="DM19">
        <v>4</v>
      </c>
      <c r="DP19">
        <v>2</v>
      </c>
      <c r="DQ19">
        <v>1</v>
      </c>
      <c r="DR19">
        <v>1</v>
      </c>
      <c r="DS19">
        <v>118</v>
      </c>
      <c r="DT19">
        <v>2</v>
      </c>
      <c r="DU19">
        <v>105</v>
      </c>
      <c r="DV19">
        <v>49</v>
      </c>
      <c r="DW19">
        <v>35</v>
      </c>
      <c r="DX19">
        <v>12</v>
      </c>
      <c r="DY19">
        <v>20</v>
      </c>
      <c r="DZ19">
        <v>11</v>
      </c>
      <c r="EA19">
        <v>11</v>
      </c>
      <c r="EB19">
        <v>39</v>
      </c>
      <c r="EC19">
        <v>175</v>
      </c>
      <c r="ED19">
        <v>3</v>
      </c>
      <c r="EE19">
        <v>149</v>
      </c>
      <c r="EF19">
        <v>80</v>
      </c>
      <c r="EG19">
        <v>53</v>
      </c>
      <c r="EH19">
        <v>21</v>
      </c>
      <c r="EI19">
        <v>18</v>
      </c>
      <c r="EJ19">
        <v>13</v>
      </c>
      <c r="EK19">
        <v>17</v>
      </c>
      <c r="EL19">
        <v>40</v>
      </c>
      <c r="EM19">
        <v>2</v>
      </c>
      <c r="EO19">
        <v>2</v>
      </c>
      <c r="EP19">
        <v>2</v>
      </c>
      <c r="EQ19">
        <v>1</v>
      </c>
      <c r="ER19">
        <v>1</v>
      </c>
      <c r="ES19">
        <v>1</v>
      </c>
      <c r="EV19">
        <v>1</v>
      </c>
      <c r="EW19">
        <v>24</v>
      </c>
      <c r="EY19">
        <v>24</v>
      </c>
      <c r="EZ19">
        <v>21</v>
      </c>
      <c r="FA19">
        <v>13</v>
      </c>
      <c r="FB19">
        <v>7</v>
      </c>
      <c r="FC19">
        <v>7</v>
      </c>
      <c r="FD19">
        <v>1</v>
      </c>
      <c r="FE19">
        <v>4</v>
      </c>
      <c r="FF19">
        <v>14</v>
      </c>
      <c r="FG19">
        <v>1239</v>
      </c>
      <c r="FH19">
        <v>26</v>
      </c>
      <c r="FI19">
        <v>831</v>
      </c>
      <c r="FJ19">
        <v>385</v>
      </c>
      <c r="FK19">
        <v>135</v>
      </c>
      <c r="FL19">
        <v>43</v>
      </c>
      <c r="FM19">
        <v>119</v>
      </c>
      <c r="FN19">
        <v>80</v>
      </c>
      <c r="FO19">
        <v>39</v>
      </c>
      <c r="FP19">
        <v>254</v>
      </c>
      <c r="FQ19">
        <v>2342</v>
      </c>
      <c r="FR19">
        <v>34</v>
      </c>
      <c r="FS19">
        <v>1607</v>
      </c>
      <c r="FT19">
        <v>738</v>
      </c>
      <c r="FU19">
        <v>301</v>
      </c>
      <c r="FV19">
        <v>123</v>
      </c>
      <c r="FW19">
        <v>188</v>
      </c>
      <c r="FX19">
        <v>155</v>
      </c>
      <c r="FY19">
        <v>89</v>
      </c>
      <c r="FZ19">
        <v>396</v>
      </c>
      <c r="GA19">
        <v>52.90350128</v>
      </c>
      <c r="GB19">
        <v>76.470588239999998</v>
      </c>
      <c r="GC19">
        <v>51.711263219999999</v>
      </c>
      <c r="GD19">
        <v>52.168021680000003</v>
      </c>
      <c r="GE19">
        <v>44.850498340000001</v>
      </c>
      <c r="GF19">
        <v>34.959349590000002</v>
      </c>
      <c r="GG19">
        <v>63.297872339999998</v>
      </c>
      <c r="GH19">
        <v>51.612903230000001</v>
      </c>
      <c r="GI19">
        <v>43.820224719999999</v>
      </c>
      <c r="GJ19">
        <v>64.141414139999995</v>
      </c>
      <c r="GK19">
        <v>57</v>
      </c>
      <c r="GL19">
        <v>1</v>
      </c>
      <c r="GM19">
        <v>55</v>
      </c>
      <c r="GN19">
        <v>31</v>
      </c>
      <c r="GO19">
        <v>16</v>
      </c>
      <c r="GP19">
        <v>5</v>
      </c>
      <c r="GQ19">
        <v>9</v>
      </c>
      <c r="GR19">
        <v>9</v>
      </c>
      <c r="GS19">
        <v>9</v>
      </c>
      <c r="GT19">
        <v>23</v>
      </c>
      <c r="GU19">
        <v>103</v>
      </c>
      <c r="GV19">
        <v>1</v>
      </c>
      <c r="GW19">
        <v>98</v>
      </c>
      <c r="GX19">
        <v>47</v>
      </c>
      <c r="GY19">
        <v>35</v>
      </c>
      <c r="GZ19">
        <v>11</v>
      </c>
      <c r="HA19">
        <v>13</v>
      </c>
      <c r="HB19">
        <v>13</v>
      </c>
      <c r="HC19">
        <v>15</v>
      </c>
      <c r="HD19">
        <v>31</v>
      </c>
      <c r="HE19">
        <v>55.339805830000003</v>
      </c>
      <c r="HF19">
        <v>100</v>
      </c>
      <c r="HG19">
        <v>56.122448980000001</v>
      </c>
      <c r="HH19">
        <v>65.957446809999993</v>
      </c>
      <c r="HI19">
        <v>45.714285709999999</v>
      </c>
      <c r="HJ19">
        <v>45.454545449999998</v>
      </c>
      <c r="HK19">
        <v>69.230769230000007</v>
      </c>
      <c r="HL19">
        <v>69.230769230000007</v>
      </c>
      <c r="HM19">
        <v>60</v>
      </c>
      <c r="HN19">
        <v>74.193548390000004</v>
      </c>
      <c r="HO19">
        <v>1141</v>
      </c>
      <c r="HP19">
        <v>22</v>
      </c>
      <c r="HQ19">
        <v>1080</v>
      </c>
      <c r="HR19">
        <v>460</v>
      </c>
      <c r="HS19">
        <v>184</v>
      </c>
      <c r="HT19">
        <v>60</v>
      </c>
      <c r="HU19">
        <v>148</v>
      </c>
      <c r="HV19">
        <v>104</v>
      </c>
      <c r="HW19">
        <v>40</v>
      </c>
      <c r="HX19">
        <v>291</v>
      </c>
      <c r="HY19">
        <v>1356</v>
      </c>
      <c r="HZ19">
        <v>24</v>
      </c>
      <c r="IA19">
        <v>1285</v>
      </c>
      <c r="IB19">
        <v>553</v>
      </c>
      <c r="IC19">
        <v>217</v>
      </c>
      <c r="ID19">
        <v>74</v>
      </c>
      <c r="IE19">
        <v>178</v>
      </c>
      <c r="IF19">
        <v>127</v>
      </c>
      <c r="IG19">
        <v>53</v>
      </c>
      <c r="IH19">
        <v>348</v>
      </c>
      <c r="II19">
        <v>84.144542770000001</v>
      </c>
      <c r="IJ19">
        <v>91.666666669999998</v>
      </c>
      <c r="IK19">
        <v>84.046692609999994</v>
      </c>
      <c r="IL19">
        <v>83.182640140000004</v>
      </c>
      <c r="IM19">
        <v>84.792626729999995</v>
      </c>
      <c r="IN19">
        <v>81.081081080000004</v>
      </c>
      <c r="IO19">
        <v>83.146067419999994</v>
      </c>
      <c r="IP19">
        <v>81.889763779999996</v>
      </c>
      <c r="IQ19">
        <v>75.471698110000005</v>
      </c>
      <c r="IR19">
        <v>83.620689659999996</v>
      </c>
      <c r="IS19">
        <v>16102399.66</v>
      </c>
      <c r="IT19">
        <v>466589.16</v>
      </c>
      <c r="IU19">
        <v>15186675.18</v>
      </c>
      <c r="IV19">
        <v>6507167.5</v>
      </c>
      <c r="IW19">
        <v>2586357.54</v>
      </c>
      <c r="IX19">
        <v>800354.68</v>
      </c>
      <c r="IY19">
        <v>2090015.02</v>
      </c>
      <c r="IZ19">
        <v>1278853.6200000001</v>
      </c>
      <c r="JA19">
        <v>368397.66</v>
      </c>
      <c r="JB19">
        <v>4310735.22</v>
      </c>
      <c r="JC19">
        <v>1141</v>
      </c>
      <c r="JD19">
        <v>22</v>
      </c>
      <c r="JE19">
        <v>1080</v>
      </c>
      <c r="JF19">
        <v>460</v>
      </c>
      <c r="JG19">
        <v>184</v>
      </c>
      <c r="JH19">
        <v>60</v>
      </c>
      <c r="JI19">
        <v>148</v>
      </c>
      <c r="JJ19">
        <v>104</v>
      </c>
      <c r="JK19">
        <v>40</v>
      </c>
      <c r="JL19">
        <v>291</v>
      </c>
      <c r="JM19">
        <v>14112.532569999999</v>
      </c>
      <c r="JN19">
        <v>21208.598180000001</v>
      </c>
      <c r="JO19">
        <v>14061.736279999999</v>
      </c>
      <c r="JP19">
        <v>14146.016299999999</v>
      </c>
      <c r="JQ19">
        <v>14056.29098</v>
      </c>
      <c r="JR19">
        <v>13339.24467</v>
      </c>
      <c r="JS19">
        <v>14121.723110000001</v>
      </c>
      <c r="JT19">
        <v>12296.66942</v>
      </c>
      <c r="JU19">
        <v>9209.9415000000008</v>
      </c>
      <c r="JV19">
        <v>14813.523090000001</v>
      </c>
      <c r="JW19">
        <v>5252</v>
      </c>
      <c r="JX19">
        <v>6923</v>
      </c>
      <c r="JY19">
        <v>5465</v>
      </c>
      <c r="JZ19">
        <v>5625</v>
      </c>
      <c r="KA19">
        <v>6081</v>
      </c>
      <c r="KB19">
        <v>6183</v>
      </c>
      <c r="KC19">
        <v>5245</v>
      </c>
      <c r="KD19">
        <v>4184</v>
      </c>
      <c r="KE19">
        <v>4413</v>
      </c>
      <c r="KF19">
        <v>5266</v>
      </c>
      <c r="KG19">
        <v>5601</v>
      </c>
      <c r="KH19">
        <v>8496</v>
      </c>
      <c r="KI19">
        <v>5538</v>
      </c>
      <c r="KJ19">
        <v>5604</v>
      </c>
      <c r="KK19">
        <v>5522</v>
      </c>
      <c r="KL19">
        <v>5424</v>
      </c>
      <c r="KM19">
        <v>5545</v>
      </c>
      <c r="KN19">
        <v>4899</v>
      </c>
      <c r="KO19">
        <v>4397</v>
      </c>
      <c r="KP19">
        <v>6097</v>
      </c>
    </row>
    <row r="20" spans="1:333" x14ac:dyDescent="0.25">
      <c r="A20">
        <v>19</v>
      </c>
      <c r="B20" t="s">
        <v>540</v>
      </c>
      <c r="C20">
        <v>161</v>
      </c>
      <c r="D20">
        <v>3</v>
      </c>
      <c r="E20">
        <v>139</v>
      </c>
      <c r="F20">
        <v>64</v>
      </c>
      <c r="G20">
        <v>45</v>
      </c>
      <c r="H20">
        <v>27</v>
      </c>
      <c r="I20">
        <v>28</v>
      </c>
      <c r="J20">
        <v>22</v>
      </c>
      <c r="K20">
        <v>12</v>
      </c>
      <c r="L20">
        <v>60</v>
      </c>
      <c r="M20">
        <v>133</v>
      </c>
      <c r="N20">
        <v>3</v>
      </c>
      <c r="O20">
        <v>115</v>
      </c>
      <c r="P20">
        <v>54</v>
      </c>
      <c r="Q20">
        <v>38</v>
      </c>
      <c r="R20">
        <v>24</v>
      </c>
      <c r="S20">
        <v>22</v>
      </c>
      <c r="U20">
        <v>9</v>
      </c>
      <c r="V20">
        <v>45</v>
      </c>
      <c r="W20">
        <v>28</v>
      </c>
      <c r="Y20">
        <v>24</v>
      </c>
      <c r="Z20">
        <v>10</v>
      </c>
      <c r="AA20">
        <v>7</v>
      </c>
      <c r="AB20">
        <v>3</v>
      </c>
      <c r="AC20">
        <v>6</v>
      </c>
      <c r="AD20">
        <v>22</v>
      </c>
      <c r="AE20">
        <v>3</v>
      </c>
      <c r="AF20">
        <v>15</v>
      </c>
      <c r="AG20">
        <v>77</v>
      </c>
      <c r="AH20">
        <v>3</v>
      </c>
      <c r="AI20">
        <v>65</v>
      </c>
      <c r="AJ20">
        <v>39</v>
      </c>
      <c r="AK20">
        <v>24</v>
      </c>
      <c r="AL20">
        <v>15</v>
      </c>
      <c r="AM20">
        <v>22</v>
      </c>
      <c r="AN20">
        <v>17</v>
      </c>
      <c r="AO20">
        <v>5</v>
      </c>
      <c r="AP20">
        <v>49</v>
      </c>
      <c r="AQ20">
        <v>53</v>
      </c>
      <c r="AS20">
        <v>50</v>
      </c>
      <c r="AT20">
        <v>17</v>
      </c>
      <c r="AU20">
        <v>15</v>
      </c>
      <c r="AV20">
        <v>7</v>
      </c>
      <c r="AW20">
        <v>4</v>
      </c>
      <c r="AX20">
        <v>3</v>
      </c>
      <c r="AY20">
        <v>6</v>
      </c>
      <c r="AZ20">
        <v>8</v>
      </c>
      <c r="BA20">
        <v>31</v>
      </c>
      <c r="BC20">
        <v>24</v>
      </c>
      <c r="BD20">
        <v>8</v>
      </c>
      <c r="BE20">
        <v>6</v>
      </c>
      <c r="BF20">
        <v>5</v>
      </c>
      <c r="BG20">
        <v>2</v>
      </c>
      <c r="BH20">
        <v>2</v>
      </c>
      <c r="BI20">
        <v>1</v>
      </c>
      <c r="BJ20">
        <v>3</v>
      </c>
      <c r="BK20">
        <v>200</v>
      </c>
      <c r="BL20">
        <v>6</v>
      </c>
      <c r="BM20">
        <v>164</v>
      </c>
      <c r="BN20">
        <v>63</v>
      </c>
      <c r="BO20">
        <v>49</v>
      </c>
      <c r="BP20">
        <v>27</v>
      </c>
      <c r="BQ20">
        <v>27</v>
      </c>
      <c r="BR20">
        <v>26</v>
      </c>
      <c r="BS20">
        <v>13</v>
      </c>
      <c r="BT20">
        <v>52</v>
      </c>
      <c r="BU20">
        <v>122</v>
      </c>
      <c r="BV20">
        <v>1</v>
      </c>
      <c r="BW20">
        <v>110</v>
      </c>
      <c r="BX20">
        <v>55</v>
      </c>
      <c r="BY20">
        <v>39</v>
      </c>
      <c r="BZ20">
        <v>23</v>
      </c>
      <c r="CA20">
        <v>23</v>
      </c>
      <c r="CB20">
        <v>17</v>
      </c>
      <c r="CC20">
        <v>12</v>
      </c>
      <c r="CD20">
        <v>53</v>
      </c>
      <c r="CO20">
        <v>22</v>
      </c>
      <c r="CQ20">
        <v>20</v>
      </c>
      <c r="CR20">
        <v>10</v>
      </c>
      <c r="CS20">
        <v>4</v>
      </c>
      <c r="CT20">
        <v>3</v>
      </c>
      <c r="CU20">
        <v>7</v>
      </c>
      <c r="CV20">
        <v>3</v>
      </c>
      <c r="CW20">
        <v>1</v>
      </c>
      <c r="CX20">
        <v>12</v>
      </c>
      <c r="CY20">
        <v>53</v>
      </c>
      <c r="CZ20">
        <v>1</v>
      </c>
      <c r="DA20">
        <v>48</v>
      </c>
      <c r="DB20">
        <v>30</v>
      </c>
      <c r="DC20">
        <v>21</v>
      </c>
      <c r="DD20">
        <v>14</v>
      </c>
      <c r="DE20">
        <v>12</v>
      </c>
      <c r="DF20">
        <v>7</v>
      </c>
      <c r="DG20">
        <v>9</v>
      </c>
      <c r="DH20">
        <v>26</v>
      </c>
      <c r="DI20">
        <v>2</v>
      </c>
      <c r="DK20">
        <v>2</v>
      </c>
      <c r="DL20">
        <v>1</v>
      </c>
      <c r="DM20">
        <v>1</v>
      </c>
      <c r="DN20">
        <v>1</v>
      </c>
      <c r="DS20">
        <v>81</v>
      </c>
      <c r="DU20">
        <v>74</v>
      </c>
      <c r="DV20">
        <v>34</v>
      </c>
      <c r="DW20">
        <v>28</v>
      </c>
      <c r="DX20">
        <v>19</v>
      </c>
      <c r="DY20">
        <v>16</v>
      </c>
      <c r="DZ20">
        <v>12</v>
      </c>
      <c r="EA20">
        <v>8</v>
      </c>
      <c r="EB20">
        <v>34</v>
      </c>
      <c r="EC20">
        <v>56</v>
      </c>
      <c r="ED20">
        <v>1</v>
      </c>
      <c r="EE20">
        <v>53</v>
      </c>
      <c r="EF20">
        <v>25</v>
      </c>
      <c r="EG20">
        <v>22</v>
      </c>
      <c r="EH20">
        <v>13</v>
      </c>
      <c r="EI20">
        <v>9</v>
      </c>
      <c r="EJ20">
        <v>10</v>
      </c>
      <c r="EK20">
        <v>4</v>
      </c>
      <c r="EL20">
        <v>26</v>
      </c>
      <c r="EM20">
        <v>1</v>
      </c>
      <c r="EO20">
        <v>1</v>
      </c>
      <c r="EP20">
        <v>1</v>
      </c>
      <c r="EV20">
        <v>1</v>
      </c>
      <c r="EW20">
        <v>3</v>
      </c>
      <c r="EY20">
        <v>3</v>
      </c>
      <c r="EZ20">
        <v>2</v>
      </c>
      <c r="FA20">
        <v>1</v>
      </c>
      <c r="FB20">
        <v>1</v>
      </c>
      <c r="FC20">
        <v>1</v>
      </c>
      <c r="FF20">
        <v>1</v>
      </c>
      <c r="FG20">
        <v>157</v>
      </c>
      <c r="FH20">
        <v>4</v>
      </c>
      <c r="FI20">
        <v>128</v>
      </c>
      <c r="FJ20">
        <v>49</v>
      </c>
      <c r="FK20">
        <v>23</v>
      </c>
      <c r="FL20">
        <v>11</v>
      </c>
      <c r="FM20">
        <v>22</v>
      </c>
      <c r="FN20">
        <v>14</v>
      </c>
      <c r="FO20">
        <v>3</v>
      </c>
      <c r="FP20">
        <v>42</v>
      </c>
      <c r="FQ20">
        <v>269</v>
      </c>
      <c r="FR20">
        <v>7</v>
      </c>
      <c r="FS20">
        <v>222</v>
      </c>
      <c r="FT20">
        <v>78</v>
      </c>
      <c r="FU20">
        <v>52</v>
      </c>
      <c r="FV20">
        <v>24</v>
      </c>
      <c r="FW20">
        <v>35</v>
      </c>
      <c r="FX20">
        <v>24</v>
      </c>
      <c r="FY20">
        <v>11</v>
      </c>
      <c r="FZ20">
        <v>64</v>
      </c>
      <c r="GA20">
        <v>58.364312269999999</v>
      </c>
      <c r="GB20">
        <v>57.142857139999997</v>
      </c>
      <c r="GC20">
        <v>57.657657659999998</v>
      </c>
      <c r="GD20">
        <v>62.820512819999998</v>
      </c>
      <c r="GE20">
        <v>44.23076923</v>
      </c>
      <c r="GF20">
        <v>45.833333330000002</v>
      </c>
      <c r="GG20">
        <v>62.857142860000003</v>
      </c>
      <c r="GH20">
        <v>58.333333330000002</v>
      </c>
      <c r="GI20">
        <v>27.272727270000001</v>
      </c>
      <c r="GJ20">
        <v>65.625</v>
      </c>
      <c r="GK20">
        <v>9</v>
      </c>
      <c r="GM20">
        <v>8</v>
      </c>
      <c r="GN20">
        <v>7</v>
      </c>
      <c r="GO20">
        <v>6</v>
      </c>
      <c r="GP20">
        <v>4</v>
      </c>
      <c r="GQ20">
        <v>3</v>
      </c>
      <c r="GR20">
        <v>3</v>
      </c>
      <c r="GS20">
        <v>0</v>
      </c>
      <c r="GT20">
        <v>5</v>
      </c>
      <c r="GU20">
        <v>21</v>
      </c>
      <c r="GW20">
        <v>19</v>
      </c>
      <c r="GX20">
        <v>13</v>
      </c>
      <c r="GY20">
        <v>10</v>
      </c>
      <c r="GZ20">
        <v>6</v>
      </c>
      <c r="HA20">
        <v>4</v>
      </c>
      <c r="HB20">
        <v>4</v>
      </c>
      <c r="HC20">
        <v>2</v>
      </c>
      <c r="HD20">
        <v>8</v>
      </c>
      <c r="HE20">
        <v>42.857142860000003</v>
      </c>
      <c r="HG20">
        <v>42.10526316</v>
      </c>
      <c r="HH20">
        <v>53.84615385</v>
      </c>
      <c r="HI20">
        <v>60</v>
      </c>
      <c r="HJ20">
        <v>66.666666669999998</v>
      </c>
      <c r="HK20">
        <v>75</v>
      </c>
      <c r="HL20">
        <v>75</v>
      </c>
      <c r="HM20">
        <v>0</v>
      </c>
      <c r="HN20">
        <v>62.5</v>
      </c>
      <c r="HO20">
        <v>189</v>
      </c>
      <c r="HP20">
        <v>2</v>
      </c>
      <c r="HQ20">
        <v>155</v>
      </c>
      <c r="HR20">
        <v>74</v>
      </c>
      <c r="HS20">
        <v>24</v>
      </c>
      <c r="HT20">
        <v>8</v>
      </c>
      <c r="HU20">
        <v>25</v>
      </c>
      <c r="HV20">
        <v>22</v>
      </c>
      <c r="HW20">
        <v>5</v>
      </c>
      <c r="HX20">
        <v>59</v>
      </c>
      <c r="HY20">
        <v>242</v>
      </c>
      <c r="HZ20">
        <v>7</v>
      </c>
      <c r="IA20">
        <v>199</v>
      </c>
      <c r="IB20">
        <v>90</v>
      </c>
      <c r="IC20">
        <v>34</v>
      </c>
      <c r="ID20">
        <v>13</v>
      </c>
      <c r="IE20">
        <v>31</v>
      </c>
      <c r="IF20">
        <v>30</v>
      </c>
      <c r="IG20">
        <v>7</v>
      </c>
      <c r="IH20">
        <v>75</v>
      </c>
      <c r="II20">
        <v>78.099173550000003</v>
      </c>
      <c r="IJ20">
        <v>28.571428569999998</v>
      </c>
      <c r="IK20">
        <v>77.889447239999996</v>
      </c>
      <c r="IL20">
        <v>82.222222220000006</v>
      </c>
      <c r="IM20">
        <v>70.58823529</v>
      </c>
      <c r="IN20">
        <v>61.53846154</v>
      </c>
      <c r="IO20">
        <v>80.645161290000004</v>
      </c>
      <c r="IP20">
        <v>73.333333330000002</v>
      </c>
      <c r="IQ20">
        <v>71.428571430000005</v>
      </c>
      <c r="IR20">
        <v>78.666666669999998</v>
      </c>
      <c r="IS20">
        <v>2162348.02</v>
      </c>
      <c r="IT20">
        <v>33720</v>
      </c>
      <c r="IU20">
        <v>1779860.52</v>
      </c>
      <c r="IV20">
        <v>863237.68</v>
      </c>
      <c r="IW20">
        <v>261606.8</v>
      </c>
      <c r="IX20">
        <v>71606</v>
      </c>
      <c r="IY20">
        <v>237981.1</v>
      </c>
      <c r="IZ20">
        <v>253311</v>
      </c>
      <c r="JA20">
        <v>49023</v>
      </c>
      <c r="JB20">
        <v>681606.64</v>
      </c>
      <c r="JC20">
        <v>189</v>
      </c>
      <c r="JD20">
        <v>2</v>
      </c>
      <c r="JE20">
        <v>155</v>
      </c>
      <c r="JF20">
        <v>74</v>
      </c>
      <c r="JG20">
        <v>24</v>
      </c>
      <c r="JH20">
        <v>8</v>
      </c>
      <c r="JI20">
        <v>25</v>
      </c>
      <c r="JJ20">
        <v>22</v>
      </c>
      <c r="JK20">
        <v>5</v>
      </c>
      <c r="JL20">
        <v>59</v>
      </c>
      <c r="JM20">
        <v>11440.99481</v>
      </c>
      <c r="JN20">
        <v>16860</v>
      </c>
      <c r="JO20">
        <v>11482.971100000001</v>
      </c>
      <c r="JP20">
        <v>11665.37405</v>
      </c>
      <c r="JQ20">
        <v>10900.28333</v>
      </c>
      <c r="JR20">
        <v>8950.75</v>
      </c>
      <c r="JS20">
        <v>9519.2440000000006</v>
      </c>
      <c r="JT20">
        <v>11514.13636</v>
      </c>
      <c r="JU20">
        <v>9804.6</v>
      </c>
      <c r="JV20">
        <v>11552.654920000001</v>
      </c>
      <c r="JW20">
        <v>4984</v>
      </c>
      <c r="JX20">
        <v>10327</v>
      </c>
      <c r="JY20">
        <v>5185</v>
      </c>
      <c r="JZ20">
        <v>6190</v>
      </c>
      <c r="KA20">
        <v>4800</v>
      </c>
      <c r="KB20">
        <v>4355</v>
      </c>
      <c r="KC20">
        <v>4286</v>
      </c>
      <c r="KD20">
        <v>5206</v>
      </c>
      <c r="KE20">
        <v>3046</v>
      </c>
      <c r="KF20">
        <v>5634</v>
      </c>
      <c r="KG20">
        <v>4679</v>
      </c>
      <c r="KH20">
        <v>4647</v>
      </c>
      <c r="KI20">
        <v>4862</v>
      </c>
      <c r="KJ20">
        <v>4994</v>
      </c>
      <c r="KK20">
        <v>3943</v>
      </c>
      <c r="KL20">
        <v>3775</v>
      </c>
      <c r="KM20">
        <v>4672</v>
      </c>
      <c r="KN20">
        <v>5344</v>
      </c>
      <c r="KO20">
        <v>4345</v>
      </c>
      <c r="KP20">
        <v>5011</v>
      </c>
      <c r="LU20">
        <v>1</v>
      </c>
    </row>
    <row r="21" spans="1:333" x14ac:dyDescent="0.25">
      <c r="A21">
        <v>20</v>
      </c>
      <c r="B21" t="s">
        <v>530</v>
      </c>
      <c r="C21">
        <v>1113</v>
      </c>
      <c r="D21">
        <v>11</v>
      </c>
      <c r="E21">
        <v>968</v>
      </c>
      <c r="F21">
        <v>406</v>
      </c>
      <c r="G21">
        <v>204</v>
      </c>
      <c r="H21">
        <v>76</v>
      </c>
      <c r="I21">
        <v>123</v>
      </c>
      <c r="J21">
        <v>147</v>
      </c>
      <c r="K21">
        <v>39</v>
      </c>
      <c r="L21">
        <v>265</v>
      </c>
      <c r="M21">
        <v>919</v>
      </c>
      <c r="N21">
        <v>10</v>
      </c>
      <c r="O21">
        <v>806</v>
      </c>
      <c r="P21">
        <v>357</v>
      </c>
      <c r="Q21">
        <v>169</v>
      </c>
      <c r="R21">
        <v>60</v>
      </c>
      <c r="S21">
        <v>102</v>
      </c>
      <c r="U21">
        <v>34</v>
      </c>
      <c r="V21">
        <v>208</v>
      </c>
      <c r="W21">
        <v>194</v>
      </c>
      <c r="X21">
        <v>1</v>
      </c>
      <c r="Y21">
        <v>162</v>
      </c>
      <c r="Z21">
        <v>49</v>
      </c>
      <c r="AA21">
        <v>35</v>
      </c>
      <c r="AB21">
        <v>16</v>
      </c>
      <c r="AC21">
        <v>21</v>
      </c>
      <c r="AD21">
        <v>147</v>
      </c>
      <c r="AE21">
        <v>5</v>
      </c>
      <c r="AF21">
        <v>57</v>
      </c>
      <c r="AG21">
        <v>399</v>
      </c>
      <c r="AH21">
        <v>8</v>
      </c>
      <c r="AI21">
        <v>334</v>
      </c>
      <c r="AJ21">
        <v>175</v>
      </c>
      <c r="AK21">
        <v>86</v>
      </c>
      <c r="AL21">
        <v>39</v>
      </c>
      <c r="AM21">
        <v>106</v>
      </c>
      <c r="AN21">
        <v>74</v>
      </c>
      <c r="AO21">
        <v>17</v>
      </c>
      <c r="AP21">
        <v>218</v>
      </c>
      <c r="AQ21">
        <v>314</v>
      </c>
      <c r="AR21">
        <v>2</v>
      </c>
      <c r="AS21">
        <v>276</v>
      </c>
      <c r="AT21">
        <v>90</v>
      </c>
      <c r="AU21">
        <v>62</v>
      </c>
      <c r="AV21">
        <v>18</v>
      </c>
      <c r="AW21">
        <v>12</v>
      </c>
      <c r="AX21">
        <v>52</v>
      </c>
      <c r="AY21">
        <v>16</v>
      </c>
      <c r="AZ21">
        <v>37</v>
      </c>
      <c r="BA21">
        <v>400</v>
      </c>
      <c r="BB21">
        <v>1</v>
      </c>
      <c r="BC21">
        <v>358</v>
      </c>
      <c r="BD21">
        <v>141</v>
      </c>
      <c r="BE21">
        <v>56</v>
      </c>
      <c r="BF21">
        <v>19</v>
      </c>
      <c r="BG21">
        <v>5</v>
      </c>
      <c r="BH21">
        <v>21</v>
      </c>
      <c r="BI21">
        <v>6</v>
      </c>
      <c r="BJ21">
        <v>10</v>
      </c>
      <c r="BK21">
        <v>1464</v>
      </c>
      <c r="BL21">
        <v>20</v>
      </c>
      <c r="BM21">
        <v>1301</v>
      </c>
      <c r="BN21">
        <v>538</v>
      </c>
      <c r="BO21">
        <v>256</v>
      </c>
      <c r="BP21">
        <v>96</v>
      </c>
      <c r="BQ21">
        <v>180</v>
      </c>
      <c r="BR21">
        <v>179</v>
      </c>
      <c r="BS21">
        <v>44</v>
      </c>
      <c r="BT21">
        <v>342</v>
      </c>
      <c r="BU21">
        <v>539</v>
      </c>
      <c r="BV21">
        <v>5</v>
      </c>
      <c r="BW21">
        <v>444</v>
      </c>
      <c r="BX21">
        <v>184</v>
      </c>
      <c r="BY21">
        <v>100</v>
      </c>
      <c r="BZ21">
        <v>30</v>
      </c>
      <c r="CA21">
        <v>66</v>
      </c>
      <c r="CB21">
        <v>74</v>
      </c>
      <c r="CC21">
        <v>21</v>
      </c>
      <c r="CD21">
        <v>151</v>
      </c>
      <c r="CO21">
        <v>142</v>
      </c>
      <c r="CP21">
        <v>3</v>
      </c>
      <c r="CQ21">
        <v>108</v>
      </c>
      <c r="CR21">
        <v>42</v>
      </c>
      <c r="CS21">
        <v>33</v>
      </c>
      <c r="CT21">
        <v>9</v>
      </c>
      <c r="CU21">
        <v>15</v>
      </c>
      <c r="CV21">
        <v>21</v>
      </c>
      <c r="CW21">
        <v>7</v>
      </c>
      <c r="CX21">
        <v>45</v>
      </c>
      <c r="CY21">
        <v>223</v>
      </c>
      <c r="CZ21">
        <v>5</v>
      </c>
      <c r="DA21">
        <v>167</v>
      </c>
      <c r="DB21">
        <v>70</v>
      </c>
      <c r="DC21">
        <v>49</v>
      </c>
      <c r="DD21">
        <v>15</v>
      </c>
      <c r="DE21">
        <v>29</v>
      </c>
      <c r="DF21">
        <v>30</v>
      </c>
      <c r="DG21">
        <v>13</v>
      </c>
      <c r="DH21">
        <v>74</v>
      </c>
      <c r="DI21">
        <v>40</v>
      </c>
      <c r="DJ21">
        <v>1</v>
      </c>
      <c r="DK21">
        <v>27</v>
      </c>
      <c r="DL21">
        <v>8</v>
      </c>
      <c r="DM21">
        <v>9</v>
      </c>
      <c r="DN21">
        <v>4</v>
      </c>
      <c r="DO21">
        <v>3</v>
      </c>
      <c r="DP21">
        <v>6</v>
      </c>
      <c r="DQ21">
        <v>2</v>
      </c>
      <c r="DR21">
        <v>10</v>
      </c>
      <c r="DS21">
        <v>321</v>
      </c>
      <c r="DT21">
        <v>4</v>
      </c>
      <c r="DU21">
        <v>253</v>
      </c>
      <c r="DV21">
        <v>99</v>
      </c>
      <c r="DW21">
        <v>61</v>
      </c>
      <c r="DX21">
        <v>17</v>
      </c>
      <c r="DY21">
        <v>38</v>
      </c>
      <c r="DZ21">
        <v>44</v>
      </c>
      <c r="EA21">
        <v>12</v>
      </c>
      <c r="EB21">
        <v>97</v>
      </c>
      <c r="EC21">
        <v>216</v>
      </c>
      <c r="ED21">
        <v>2</v>
      </c>
      <c r="EE21">
        <v>168</v>
      </c>
      <c r="EF21">
        <v>70</v>
      </c>
      <c r="EG21">
        <v>41</v>
      </c>
      <c r="EH21">
        <v>11</v>
      </c>
      <c r="EI21">
        <v>22</v>
      </c>
      <c r="EJ21">
        <v>33</v>
      </c>
      <c r="EK21">
        <v>9</v>
      </c>
      <c r="EL21">
        <v>63</v>
      </c>
      <c r="EM21">
        <v>1</v>
      </c>
      <c r="EO21">
        <v>1</v>
      </c>
      <c r="ES21">
        <v>1</v>
      </c>
      <c r="EV21">
        <v>1</v>
      </c>
      <c r="EW21">
        <v>44</v>
      </c>
      <c r="EY21">
        <v>44</v>
      </c>
      <c r="EZ21">
        <v>35</v>
      </c>
      <c r="FA21">
        <v>13</v>
      </c>
      <c r="FB21">
        <v>8</v>
      </c>
      <c r="FC21">
        <v>14</v>
      </c>
      <c r="FD21">
        <v>7</v>
      </c>
      <c r="FE21">
        <v>2</v>
      </c>
      <c r="FF21">
        <v>27</v>
      </c>
      <c r="FG21">
        <v>790</v>
      </c>
      <c r="FH21">
        <v>11</v>
      </c>
      <c r="FI21">
        <v>711</v>
      </c>
      <c r="FJ21">
        <v>301</v>
      </c>
      <c r="FK21">
        <v>119</v>
      </c>
      <c r="FL21">
        <v>34</v>
      </c>
      <c r="FM21">
        <v>120</v>
      </c>
      <c r="FN21">
        <v>90</v>
      </c>
      <c r="FO21">
        <v>25</v>
      </c>
      <c r="FP21">
        <v>229</v>
      </c>
      <c r="FQ21">
        <v>1621</v>
      </c>
      <c r="FR21">
        <v>18</v>
      </c>
      <c r="FS21">
        <v>1490</v>
      </c>
      <c r="FT21">
        <v>628</v>
      </c>
      <c r="FU21">
        <v>271</v>
      </c>
      <c r="FV21">
        <v>90</v>
      </c>
      <c r="FW21">
        <v>207</v>
      </c>
      <c r="FX21">
        <v>182</v>
      </c>
      <c r="FY21">
        <v>54</v>
      </c>
      <c r="FZ21">
        <v>368</v>
      </c>
      <c r="GA21">
        <v>48.735348549999998</v>
      </c>
      <c r="GB21">
        <v>61.111111110000003</v>
      </c>
      <c r="GC21">
        <v>47.718120810000002</v>
      </c>
      <c r="GD21">
        <v>47.929936310000002</v>
      </c>
      <c r="GE21">
        <v>43.911439110000003</v>
      </c>
      <c r="GF21">
        <v>37.777777780000001</v>
      </c>
      <c r="GG21">
        <v>57.971014490000002</v>
      </c>
      <c r="GH21">
        <v>49.450549449999997</v>
      </c>
      <c r="GI21">
        <v>46.296296300000002</v>
      </c>
      <c r="GJ21">
        <v>62.22826087</v>
      </c>
      <c r="GK21">
        <v>171</v>
      </c>
      <c r="GL21">
        <v>4</v>
      </c>
      <c r="GM21">
        <v>147</v>
      </c>
      <c r="GN21">
        <v>61</v>
      </c>
      <c r="GO21">
        <v>28</v>
      </c>
      <c r="GP21">
        <v>10</v>
      </c>
      <c r="GQ21">
        <v>26</v>
      </c>
      <c r="GR21">
        <v>18</v>
      </c>
      <c r="GS21">
        <v>6</v>
      </c>
      <c r="GT21">
        <v>46</v>
      </c>
      <c r="GU21">
        <v>342</v>
      </c>
      <c r="GV21">
        <v>8</v>
      </c>
      <c r="GW21">
        <v>295</v>
      </c>
      <c r="GX21">
        <v>129</v>
      </c>
      <c r="GY21">
        <v>63</v>
      </c>
      <c r="GZ21">
        <v>26</v>
      </c>
      <c r="HA21">
        <v>47</v>
      </c>
      <c r="HB21">
        <v>37</v>
      </c>
      <c r="HC21">
        <v>12</v>
      </c>
      <c r="HD21">
        <v>80</v>
      </c>
      <c r="HE21">
        <v>50</v>
      </c>
      <c r="HF21">
        <v>50</v>
      </c>
      <c r="HG21">
        <v>49.830508469999998</v>
      </c>
      <c r="HH21">
        <v>47.286821709999998</v>
      </c>
      <c r="HI21">
        <v>44.444444439999998</v>
      </c>
      <c r="HJ21">
        <v>38.46153846</v>
      </c>
      <c r="HK21">
        <v>55.319148939999998</v>
      </c>
      <c r="HL21">
        <v>48.648648649999998</v>
      </c>
      <c r="HM21">
        <v>50</v>
      </c>
      <c r="HN21">
        <v>57.5</v>
      </c>
      <c r="HO21">
        <v>481</v>
      </c>
      <c r="HP21">
        <v>13</v>
      </c>
      <c r="HQ21">
        <v>435</v>
      </c>
      <c r="HR21">
        <v>191</v>
      </c>
      <c r="HS21">
        <v>65</v>
      </c>
      <c r="HT21">
        <v>17</v>
      </c>
      <c r="HU21">
        <v>72</v>
      </c>
      <c r="HV21">
        <v>52</v>
      </c>
      <c r="HW21">
        <v>11</v>
      </c>
      <c r="HX21">
        <v>130</v>
      </c>
      <c r="HY21">
        <v>580</v>
      </c>
      <c r="HZ21">
        <v>13</v>
      </c>
      <c r="IA21">
        <v>526</v>
      </c>
      <c r="IB21">
        <v>231</v>
      </c>
      <c r="IC21">
        <v>82</v>
      </c>
      <c r="ID21">
        <v>24</v>
      </c>
      <c r="IE21">
        <v>84</v>
      </c>
      <c r="IF21">
        <v>59</v>
      </c>
      <c r="IG21">
        <v>18</v>
      </c>
      <c r="IH21">
        <v>158</v>
      </c>
      <c r="II21">
        <v>82.931034479999994</v>
      </c>
      <c r="IJ21">
        <v>100</v>
      </c>
      <c r="IK21">
        <v>82.699619769999998</v>
      </c>
      <c r="IL21">
        <v>82.68398268</v>
      </c>
      <c r="IM21">
        <v>79.268292680000002</v>
      </c>
      <c r="IN21">
        <v>70.833333330000002</v>
      </c>
      <c r="IO21">
        <v>85.714285709999999</v>
      </c>
      <c r="IP21">
        <v>88.135593220000004</v>
      </c>
      <c r="IQ21">
        <v>61.111111110000003</v>
      </c>
      <c r="IR21">
        <v>82.278481009999993</v>
      </c>
      <c r="IS21">
        <v>7170574.1399999997</v>
      </c>
      <c r="IT21">
        <v>289302.09999999998</v>
      </c>
      <c r="IU21">
        <v>6424181.0999999996</v>
      </c>
      <c r="IV21">
        <v>2763373.82</v>
      </c>
      <c r="IW21">
        <v>877045.22</v>
      </c>
      <c r="IX21">
        <v>235616.22</v>
      </c>
      <c r="IY21">
        <v>969752.86</v>
      </c>
      <c r="IZ21">
        <v>669196.31999999995</v>
      </c>
      <c r="JA21">
        <v>113293</v>
      </c>
      <c r="JB21">
        <v>1834299.24</v>
      </c>
      <c r="JC21">
        <v>481</v>
      </c>
      <c r="JD21">
        <v>13</v>
      </c>
      <c r="JE21">
        <v>435</v>
      </c>
      <c r="JF21">
        <v>191</v>
      </c>
      <c r="JG21">
        <v>65</v>
      </c>
      <c r="JH21">
        <v>17</v>
      </c>
      <c r="JI21">
        <v>72</v>
      </c>
      <c r="JJ21">
        <v>52</v>
      </c>
      <c r="JK21">
        <v>11</v>
      </c>
      <c r="JL21">
        <v>130</v>
      </c>
      <c r="JM21">
        <v>14907.63854</v>
      </c>
      <c r="JN21">
        <v>22254.007689999999</v>
      </c>
      <c r="JO21">
        <v>14768.232410000001</v>
      </c>
      <c r="JP21">
        <v>14467.92576</v>
      </c>
      <c r="JQ21">
        <v>13493.00338</v>
      </c>
      <c r="JR21">
        <v>13859.77765</v>
      </c>
      <c r="JS21">
        <v>13468.789720000001</v>
      </c>
      <c r="JT21">
        <v>12869.16</v>
      </c>
      <c r="JU21">
        <v>10299.36364</v>
      </c>
      <c r="JV21">
        <v>14109.99415</v>
      </c>
      <c r="JW21">
        <v>5604</v>
      </c>
      <c r="JX21">
        <v>8204</v>
      </c>
      <c r="JY21">
        <v>5589</v>
      </c>
      <c r="JZ21">
        <v>5863</v>
      </c>
      <c r="KA21">
        <v>5738</v>
      </c>
      <c r="KB21">
        <v>5706</v>
      </c>
      <c r="KC21">
        <v>5046</v>
      </c>
      <c r="KD21">
        <v>5099</v>
      </c>
      <c r="KE21">
        <v>3613</v>
      </c>
      <c r="KF21">
        <v>5332</v>
      </c>
      <c r="KG21">
        <v>5983</v>
      </c>
      <c r="KH21">
        <v>9141</v>
      </c>
      <c r="KI21">
        <v>5966</v>
      </c>
      <c r="KJ21">
        <v>5770</v>
      </c>
      <c r="KK21">
        <v>5520</v>
      </c>
      <c r="KL21">
        <v>7152</v>
      </c>
      <c r="KM21">
        <v>5118</v>
      </c>
      <c r="KN21">
        <v>5004</v>
      </c>
      <c r="KO21">
        <v>4392</v>
      </c>
      <c r="KP21">
        <v>5715</v>
      </c>
    </row>
    <row r="22" spans="1:333" x14ac:dyDescent="0.25">
      <c r="A22">
        <v>21</v>
      </c>
      <c r="B22" t="s">
        <v>525</v>
      </c>
      <c r="C22">
        <v>712</v>
      </c>
      <c r="D22">
        <v>6</v>
      </c>
      <c r="E22">
        <v>633</v>
      </c>
      <c r="F22">
        <v>273</v>
      </c>
      <c r="G22">
        <v>156</v>
      </c>
      <c r="H22">
        <v>59</v>
      </c>
      <c r="I22">
        <v>106</v>
      </c>
      <c r="J22">
        <v>92</v>
      </c>
      <c r="K22">
        <v>47</v>
      </c>
      <c r="L22">
        <v>240</v>
      </c>
      <c r="M22">
        <v>602</v>
      </c>
      <c r="N22">
        <v>5</v>
      </c>
      <c r="O22">
        <v>535</v>
      </c>
      <c r="P22">
        <v>239</v>
      </c>
      <c r="Q22">
        <v>123</v>
      </c>
      <c r="R22">
        <v>46</v>
      </c>
      <c r="S22">
        <v>92</v>
      </c>
      <c r="U22">
        <v>42</v>
      </c>
      <c r="V22">
        <v>195</v>
      </c>
      <c r="W22">
        <v>110</v>
      </c>
      <c r="X22">
        <v>1</v>
      </c>
      <c r="Y22">
        <v>98</v>
      </c>
      <c r="Z22">
        <v>34</v>
      </c>
      <c r="AA22">
        <v>33</v>
      </c>
      <c r="AB22">
        <v>13</v>
      </c>
      <c r="AC22">
        <v>14</v>
      </c>
      <c r="AD22">
        <v>92</v>
      </c>
      <c r="AE22">
        <v>5</v>
      </c>
      <c r="AF22">
        <v>45</v>
      </c>
      <c r="AG22">
        <v>315</v>
      </c>
      <c r="AH22">
        <v>6</v>
      </c>
      <c r="AI22">
        <v>281</v>
      </c>
      <c r="AJ22">
        <v>159</v>
      </c>
      <c r="AK22">
        <v>78</v>
      </c>
      <c r="AL22">
        <v>30</v>
      </c>
      <c r="AM22">
        <v>102</v>
      </c>
      <c r="AN22">
        <v>50</v>
      </c>
      <c r="AO22">
        <v>17</v>
      </c>
      <c r="AP22">
        <v>213</v>
      </c>
      <c r="AQ22">
        <v>191</v>
      </c>
      <c r="AS22">
        <v>166</v>
      </c>
      <c r="AT22">
        <v>47</v>
      </c>
      <c r="AU22">
        <v>52</v>
      </c>
      <c r="AV22">
        <v>21</v>
      </c>
      <c r="AW22">
        <v>2</v>
      </c>
      <c r="AX22">
        <v>27</v>
      </c>
      <c r="AY22">
        <v>19</v>
      </c>
      <c r="AZ22">
        <v>20</v>
      </c>
      <c r="BA22">
        <v>206</v>
      </c>
      <c r="BC22">
        <v>186</v>
      </c>
      <c r="BD22">
        <v>67</v>
      </c>
      <c r="BE22">
        <v>26</v>
      </c>
      <c r="BF22">
        <v>8</v>
      </c>
      <c r="BG22">
        <v>2</v>
      </c>
      <c r="BH22">
        <v>15</v>
      </c>
      <c r="BI22">
        <v>11</v>
      </c>
      <c r="BJ22">
        <v>7</v>
      </c>
      <c r="BK22">
        <v>980</v>
      </c>
      <c r="BL22">
        <v>13</v>
      </c>
      <c r="BM22">
        <v>868</v>
      </c>
      <c r="BN22">
        <v>383</v>
      </c>
      <c r="BO22">
        <v>205</v>
      </c>
      <c r="BP22">
        <v>72</v>
      </c>
      <c r="BQ22">
        <v>153</v>
      </c>
      <c r="BR22">
        <v>122</v>
      </c>
      <c r="BS22">
        <v>65</v>
      </c>
      <c r="BT22">
        <v>321</v>
      </c>
      <c r="BU22">
        <v>522</v>
      </c>
      <c r="BV22">
        <v>3</v>
      </c>
      <c r="BW22">
        <v>455</v>
      </c>
      <c r="BX22">
        <v>188</v>
      </c>
      <c r="BY22">
        <v>118</v>
      </c>
      <c r="BZ22">
        <v>46</v>
      </c>
      <c r="CA22">
        <v>74</v>
      </c>
      <c r="CB22">
        <v>60</v>
      </c>
      <c r="CC22">
        <v>39</v>
      </c>
      <c r="CD22">
        <v>173</v>
      </c>
      <c r="CO22">
        <v>218</v>
      </c>
      <c r="CQ22">
        <v>189</v>
      </c>
      <c r="CR22">
        <v>86</v>
      </c>
      <c r="CS22">
        <v>52</v>
      </c>
      <c r="CT22">
        <v>19</v>
      </c>
      <c r="CU22">
        <v>25</v>
      </c>
      <c r="CV22">
        <v>24</v>
      </c>
      <c r="CW22">
        <v>17</v>
      </c>
      <c r="CX22">
        <v>74</v>
      </c>
      <c r="CY22">
        <v>258</v>
      </c>
      <c r="CZ22">
        <v>2</v>
      </c>
      <c r="DA22">
        <v>216</v>
      </c>
      <c r="DB22">
        <v>92</v>
      </c>
      <c r="DC22">
        <v>66</v>
      </c>
      <c r="DD22">
        <v>24</v>
      </c>
      <c r="DE22">
        <v>28</v>
      </c>
      <c r="DF22">
        <v>27</v>
      </c>
      <c r="DG22">
        <v>22</v>
      </c>
      <c r="DH22">
        <v>85</v>
      </c>
      <c r="DI22">
        <v>39</v>
      </c>
      <c r="DK22">
        <v>33</v>
      </c>
      <c r="DL22">
        <v>15</v>
      </c>
      <c r="DM22">
        <v>13</v>
      </c>
      <c r="DN22">
        <v>4</v>
      </c>
      <c r="DO22">
        <v>1</v>
      </c>
      <c r="DP22">
        <v>3</v>
      </c>
      <c r="DQ22">
        <v>3</v>
      </c>
      <c r="DR22">
        <v>13</v>
      </c>
      <c r="DS22">
        <v>320</v>
      </c>
      <c r="DT22">
        <v>2</v>
      </c>
      <c r="DU22">
        <v>284</v>
      </c>
      <c r="DV22">
        <v>127</v>
      </c>
      <c r="DW22">
        <v>72</v>
      </c>
      <c r="DX22">
        <v>31</v>
      </c>
      <c r="DY22">
        <v>55</v>
      </c>
      <c r="DZ22">
        <v>38</v>
      </c>
      <c r="EA22">
        <v>22</v>
      </c>
      <c r="EB22">
        <v>120</v>
      </c>
      <c r="EC22">
        <v>185</v>
      </c>
      <c r="ED22">
        <v>1</v>
      </c>
      <c r="EE22">
        <v>171</v>
      </c>
      <c r="EF22">
        <v>72</v>
      </c>
      <c r="EG22">
        <v>37</v>
      </c>
      <c r="EH22">
        <v>15</v>
      </c>
      <c r="EI22">
        <v>21</v>
      </c>
      <c r="EJ22">
        <v>30</v>
      </c>
      <c r="EK22">
        <v>20</v>
      </c>
      <c r="EL22">
        <v>53</v>
      </c>
      <c r="EM22">
        <v>3</v>
      </c>
      <c r="EO22">
        <v>2</v>
      </c>
      <c r="EP22">
        <v>2</v>
      </c>
      <c r="EV22">
        <v>1</v>
      </c>
      <c r="EW22">
        <v>24</v>
      </c>
      <c r="EY22">
        <v>24</v>
      </c>
      <c r="EZ22">
        <v>20</v>
      </c>
      <c r="FA22">
        <v>5</v>
      </c>
      <c r="FB22">
        <v>3</v>
      </c>
      <c r="FC22">
        <v>6</v>
      </c>
      <c r="FD22">
        <v>4</v>
      </c>
      <c r="FF22">
        <v>12</v>
      </c>
      <c r="FG22">
        <v>572</v>
      </c>
      <c r="FH22">
        <v>10</v>
      </c>
      <c r="FI22">
        <v>522</v>
      </c>
      <c r="FJ22">
        <v>231</v>
      </c>
      <c r="FK22">
        <v>95</v>
      </c>
      <c r="FL22">
        <v>29</v>
      </c>
      <c r="FM22">
        <v>96</v>
      </c>
      <c r="FN22">
        <v>63</v>
      </c>
      <c r="FO22">
        <v>40</v>
      </c>
      <c r="FP22">
        <v>199</v>
      </c>
      <c r="FQ22">
        <v>1096</v>
      </c>
      <c r="FR22">
        <v>16</v>
      </c>
      <c r="FS22">
        <v>986</v>
      </c>
      <c r="FT22">
        <v>451</v>
      </c>
      <c r="FU22">
        <v>222</v>
      </c>
      <c r="FV22">
        <v>75</v>
      </c>
      <c r="FW22">
        <v>181</v>
      </c>
      <c r="FX22">
        <v>123</v>
      </c>
      <c r="FY22">
        <v>82</v>
      </c>
      <c r="FZ22">
        <v>353</v>
      </c>
      <c r="GA22">
        <v>52.189781019999998</v>
      </c>
      <c r="GB22">
        <v>62.5</v>
      </c>
      <c r="GC22">
        <v>52.941176470000002</v>
      </c>
      <c r="GD22">
        <v>51.219512199999997</v>
      </c>
      <c r="GE22">
        <v>42.79279279</v>
      </c>
      <c r="GF22">
        <v>38.666666669999998</v>
      </c>
      <c r="GG22">
        <v>53.038674030000003</v>
      </c>
      <c r="GH22">
        <v>51.219512199999997</v>
      </c>
      <c r="GI22">
        <v>48.780487800000003</v>
      </c>
      <c r="GJ22">
        <v>56.373937679999997</v>
      </c>
      <c r="GK22">
        <v>171</v>
      </c>
      <c r="GL22">
        <v>1</v>
      </c>
      <c r="GM22">
        <v>161</v>
      </c>
      <c r="GN22">
        <v>56</v>
      </c>
      <c r="GO22">
        <v>35</v>
      </c>
      <c r="GP22">
        <v>9</v>
      </c>
      <c r="GQ22">
        <v>26</v>
      </c>
      <c r="GR22">
        <v>21</v>
      </c>
      <c r="GS22">
        <v>23</v>
      </c>
      <c r="GT22">
        <v>59</v>
      </c>
      <c r="GU22">
        <v>341</v>
      </c>
      <c r="GV22">
        <v>2</v>
      </c>
      <c r="GW22">
        <v>317</v>
      </c>
      <c r="GX22">
        <v>128</v>
      </c>
      <c r="GY22">
        <v>83</v>
      </c>
      <c r="GZ22">
        <v>22</v>
      </c>
      <c r="HA22">
        <v>42</v>
      </c>
      <c r="HB22">
        <v>36</v>
      </c>
      <c r="HC22">
        <v>41</v>
      </c>
      <c r="HD22">
        <v>97</v>
      </c>
      <c r="HE22">
        <v>50.14662757</v>
      </c>
      <c r="HF22">
        <v>50</v>
      </c>
      <c r="HG22">
        <v>50.788643530000002</v>
      </c>
      <c r="HH22">
        <v>43.75</v>
      </c>
      <c r="HI22">
        <v>42.168674699999997</v>
      </c>
      <c r="HJ22">
        <v>40.909090910000003</v>
      </c>
      <c r="HK22">
        <v>61.904761899999997</v>
      </c>
      <c r="HL22">
        <v>58.333333330000002</v>
      </c>
      <c r="HM22">
        <v>56.097560979999997</v>
      </c>
      <c r="HN22">
        <v>60.824742270000002</v>
      </c>
      <c r="HO22">
        <v>354</v>
      </c>
      <c r="HP22">
        <v>7</v>
      </c>
      <c r="HQ22">
        <v>327</v>
      </c>
      <c r="HR22">
        <v>158</v>
      </c>
      <c r="HS22">
        <v>61</v>
      </c>
      <c r="HT22">
        <v>25</v>
      </c>
      <c r="HU22">
        <v>65</v>
      </c>
      <c r="HV22">
        <v>40</v>
      </c>
      <c r="HW22">
        <v>18</v>
      </c>
      <c r="HX22">
        <v>117</v>
      </c>
      <c r="HY22">
        <v>439</v>
      </c>
      <c r="HZ22">
        <v>9</v>
      </c>
      <c r="IA22">
        <v>409</v>
      </c>
      <c r="IB22">
        <v>194</v>
      </c>
      <c r="IC22">
        <v>81</v>
      </c>
      <c r="ID22">
        <v>29</v>
      </c>
      <c r="IE22">
        <v>82</v>
      </c>
      <c r="IF22">
        <v>52</v>
      </c>
      <c r="IG22">
        <v>30</v>
      </c>
      <c r="IH22">
        <v>148</v>
      </c>
      <c r="II22">
        <v>80.637813210000004</v>
      </c>
      <c r="IJ22">
        <v>77.777777779999994</v>
      </c>
      <c r="IK22">
        <v>79.951100240000002</v>
      </c>
      <c r="IL22">
        <v>81.443298970000001</v>
      </c>
      <c r="IM22">
        <v>75.308641980000004</v>
      </c>
      <c r="IN22">
        <v>86.206896549999996</v>
      </c>
      <c r="IO22">
        <v>79.268292680000002</v>
      </c>
      <c r="IP22">
        <v>76.92307692</v>
      </c>
      <c r="IQ22">
        <v>60</v>
      </c>
      <c r="IR22">
        <v>79.054054050000005</v>
      </c>
      <c r="IS22">
        <v>5630783.3399999999</v>
      </c>
      <c r="IT22">
        <v>110415</v>
      </c>
      <c r="IU22">
        <v>5242594.78</v>
      </c>
      <c r="IV22">
        <v>2562594.56</v>
      </c>
      <c r="IW22">
        <v>1117938.6399999999</v>
      </c>
      <c r="IX22">
        <v>585861.56000000006</v>
      </c>
      <c r="IY22">
        <v>908280.26</v>
      </c>
      <c r="IZ22">
        <v>570342.06000000006</v>
      </c>
      <c r="JA22">
        <v>206548.26</v>
      </c>
      <c r="JB22">
        <v>1798746.9</v>
      </c>
      <c r="JC22">
        <v>354</v>
      </c>
      <c r="JD22">
        <v>7</v>
      </c>
      <c r="JE22">
        <v>327</v>
      </c>
      <c r="JF22">
        <v>158</v>
      </c>
      <c r="JG22">
        <v>61</v>
      </c>
      <c r="JH22">
        <v>25</v>
      </c>
      <c r="JI22">
        <v>65</v>
      </c>
      <c r="JJ22">
        <v>40</v>
      </c>
      <c r="JK22">
        <v>18</v>
      </c>
      <c r="JL22">
        <v>117</v>
      </c>
      <c r="JM22">
        <v>15906.16763</v>
      </c>
      <c r="JN22">
        <v>15773.57143</v>
      </c>
      <c r="JO22">
        <v>16032.399939999999</v>
      </c>
      <c r="JP22">
        <v>16218.95291</v>
      </c>
      <c r="JQ22">
        <v>18326.862949999999</v>
      </c>
      <c r="JR22">
        <v>23434.4624</v>
      </c>
      <c r="JS22">
        <v>13973.542460000001</v>
      </c>
      <c r="JT22">
        <v>14258.5515</v>
      </c>
      <c r="JU22">
        <v>11474.903329999999</v>
      </c>
      <c r="JV22">
        <v>15373.905129999999</v>
      </c>
      <c r="JW22">
        <v>5423</v>
      </c>
      <c r="JX22">
        <v>6316</v>
      </c>
      <c r="JY22">
        <v>5423</v>
      </c>
      <c r="JZ22">
        <v>5274</v>
      </c>
      <c r="KA22">
        <v>5886</v>
      </c>
      <c r="KB22">
        <v>5410</v>
      </c>
      <c r="KC22">
        <v>4808</v>
      </c>
      <c r="KD22">
        <v>6011</v>
      </c>
      <c r="KE22">
        <v>3261</v>
      </c>
      <c r="KF22">
        <v>5274</v>
      </c>
      <c r="KG22">
        <v>6274</v>
      </c>
      <c r="KH22">
        <v>6813</v>
      </c>
      <c r="KI22">
        <v>6301</v>
      </c>
      <c r="KJ22">
        <v>6767</v>
      </c>
      <c r="KK22">
        <v>6252</v>
      </c>
      <c r="KL22">
        <v>8430</v>
      </c>
      <c r="KM22">
        <v>5766</v>
      </c>
      <c r="KN22">
        <v>6720</v>
      </c>
      <c r="KO22">
        <v>4266</v>
      </c>
      <c r="KP22">
        <v>6299</v>
      </c>
      <c r="LA22">
        <v>1</v>
      </c>
      <c r="LC22">
        <v>1</v>
      </c>
      <c r="LD22">
        <v>1</v>
      </c>
      <c r="LJ22">
        <v>1</v>
      </c>
    </row>
    <row r="23" spans="1:333" x14ac:dyDescent="0.25">
      <c r="A23">
        <v>22</v>
      </c>
      <c r="B23" t="s">
        <v>516</v>
      </c>
      <c r="C23">
        <v>2688</v>
      </c>
      <c r="D23">
        <v>51</v>
      </c>
      <c r="E23">
        <v>2391</v>
      </c>
      <c r="F23">
        <v>1043</v>
      </c>
      <c r="G23">
        <v>540</v>
      </c>
      <c r="H23">
        <v>198</v>
      </c>
      <c r="I23">
        <v>431</v>
      </c>
      <c r="J23">
        <v>356</v>
      </c>
      <c r="K23">
        <v>188</v>
      </c>
      <c r="L23">
        <v>773</v>
      </c>
      <c r="M23">
        <v>2225</v>
      </c>
      <c r="N23">
        <v>38</v>
      </c>
      <c r="O23">
        <v>2000</v>
      </c>
      <c r="P23">
        <v>913</v>
      </c>
      <c r="Q23">
        <v>437</v>
      </c>
      <c r="R23">
        <v>159</v>
      </c>
      <c r="S23">
        <v>329</v>
      </c>
      <c r="U23">
        <v>168</v>
      </c>
      <c r="V23">
        <v>585</v>
      </c>
      <c r="W23">
        <v>463</v>
      </c>
      <c r="X23">
        <v>13</v>
      </c>
      <c r="Y23">
        <v>391</v>
      </c>
      <c r="Z23">
        <v>130</v>
      </c>
      <c r="AA23">
        <v>103</v>
      </c>
      <c r="AB23">
        <v>39</v>
      </c>
      <c r="AC23">
        <v>102</v>
      </c>
      <c r="AD23">
        <v>356</v>
      </c>
      <c r="AE23">
        <v>20</v>
      </c>
      <c r="AF23">
        <v>188</v>
      </c>
      <c r="AG23">
        <v>1103</v>
      </c>
      <c r="AH23">
        <v>45</v>
      </c>
      <c r="AI23">
        <v>961</v>
      </c>
      <c r="AJ23">
        <v>523</v>
      </c>
      <c r="AK23">
        <v>275</v>
      </c>
      <c r="AL23">
        <v>116</v>
      </c>
      <c r="AM23">
        <v>387</v>
      </c>
      <c r="AN23">
        <v>215</v>
      </c>
      <c r="AO23">
        <v>64</v>
      </c>
      <c r="AP23">
        <v>669</v>
      </c>
      <c r="AQ23">
        <v>678</v>
      </c>
      <c r="AR23">
        <v>5</v>
      </c>
      <c r="AS23">
        <v>615</v>
      </c>
      <c r="AT23">
        <v>173</v>
      </c>
      <c r="AU23">
        <v>119</v>
      </c>
      <c r="AV23">
        <v>40</v>
      </c>
      <c r="AW23">
        <v>35</v>
      </c>
      <c r="AX23">
        <v>94</v>
      </c>
      <c r="AY23">
        <v>77</v>
      </c>
      <c r="AZ23">
        <v>79</v>
      </c>
      <c r="BA23">
        <v>907</v>
      </c>
      <c r="BB23">
        <v>1</v>
      </c>
      <c r="BC23">
        <v>815</v>
      </c>
      <c r="BD23">
        <v>347</v>
      </c>
      <c r="BE23">
        <v>146</v>
      </c>
      <c r="BF23">
        <v>42</v>
      </c>
      <c r="BG23">
        <v>9</v>
      </c>
      <c r="BH23">
        <v>47</v>
      </c>
      <c r="BI23">
        <v>47</v>
      </c>
      <c r="BJ23">
        <v>25</v>
      </c>
      <c r="BK23">
        <v>1237</v>
      </c>
      <c r="BL23">
        <v>25</v>
      </c>
      <c r="BM23">
        <v>1106</v>
      </c>
      <c r="BN23">
        <v>494</v>
      </c>
      <c r="BO23">
        <v>244</v>
      </c>
      <c r="BP23">
        <v>83</v>
      </c>
      <c r="BQ23">
        <v>213</v>
      </c>
      <c r="BR23">
        <v>165</v>
      </c>
      <c r="BS23">
        <v>81</v>
      </c>
      <c r="BT23">
        <v>386</v>
      </c>
      <c r="BU23">
        <v>1554</v>
      </c>
      <c r="BV23">
        <v>35</v>
      </c>
      <c r="BW23">
        <v>1362</v>
      </c>
      <c r="BX23">
        <v>632</v>
      </c>
      <c r="BY23">
        <v>329</v>
      </c>
      <c r="BZ23">
        <v>122</v>
      </c>
      <c r="CA23">
        <v>254</v>
      </c>
      <c r="CB23">
        <v>211</v>
      </c>
      <c r="CC23">
        <v>117</v>
      </c>
      <c r="CD23">
        <v>481</v>
      </c>
      <c r="CO23">
        <v>158</v>
      </c>
      <c r="CP23">
        <v>4</v>
      </c>
      <c r="CQ23">
        <v>144</v>
      </c>
      <c r="CR23">
        <v>65</v>
      </c>
      <c r="CS23">
        <v>48</v>
      </c>
      <c r="CT23">
        <v>15</v>
      </c>
      <c r="CU23">
        <v>25</v>
      </c>
      <c r="CV23">
        <v>19</v>
      </c>
      <c r="CW23">
        <v>17</v>
      </c>
      <c r="CX23">
        <v>52</v>
      </c>
      <c r="CY23">
        <v>597</v>
      </c>
      <c r="CZ23">
        <v>13</v>
      </c>
      <c r="DA23">
        <v>538</v>
      </c>
      <c r="DB23">
        <v>243</v>
      </c>
      <c r="DC23">
        <v>161</v>
      </c>
      <c r="DD23">
        <v>60</v>
      </c>
      <c r="DE23">
        <v>105</v>
      </c>
      <c r="DF23">
        <v>88</v>
      </c>
      <c r="DG23">
        <v>49</v>
      </c>
      <c r="DH23">
        <v>193</v>
      </c>
      <c r="DI23">
        <v>111</v>
      </c>
      <c r="DJ23">
        <v>1</v>
      </c>
      <c r="DK23">
        <v>108</v>
      </c>
      <c r="DL23">
        <v>41</v>
      </c>
      <c r="DM23">
        <v>30</v>
      </c>
      <c r="DN23">
        <v>11</v>
      </c>
      <c r="DO23">
        <v>11</v>
      </c>
      <c r="DP23">
        <v>17</v>
      </c>
      <c r="DQ23">
        <v>6</v>
      </c>
      <c r="DR23">
        <v>30</v>
      </c>
      <c r="DS23">
        <v>706</v>
      </c>
      <c r="DT23">
        <v>14</v>
      </c>
      <c r="DU23">
        <v>625</v>
      </c>
      <c r="DV23">
        <v>256</v>
      </c>
      <c r="DW23">
        <v>173</v>
      </c>
      <c r="DX23">
        <v>60</v>
      </c>
      <c r="DY23">
        <v>105</v>
      </c>
      <c r="DZ23">
        <v>93</v>
      </c>
      <c r="EA23">
        <v>61</v>
      </c>
      <c r="EB23">
        <v>218</v>
      </c>
      <c r="EC23">
        <v>376</v>
      </c>
      <c r="ED23">
        <v>6</v>
      </c>
      <c r="EE23">
        <v>343</v>
      </c>
      <c r="EF23">
        <v>131</v>
      </c>
      <c r="EG23">
        <v>90</v>
      </c>
      <c r="EH23">
        <v>33</v>
      </c>
      <c r="EI23">
        <v>49</v>
      </c>
      <c r="EJ23">
        <v>45</v>
      </c>
      <c r="EK23">
        <v>45</v>
      </c>
      <c r="EL23">
        <v>109</v>
      </c>
      <c r="EM23">
        <v>11</v>
      </c>
      <c r="EO23">
        <v>10</v>
      </c>
      <c r="EP23">
        <v>5</v>
      </c>
      <c r="EQ23">
        <v>2</v>
      </c>
      <c r="ER23">
        <v>1</v>
      </c>
      <c r="ES23">
        <v>2</v>
      </c>
      <c r="ET23">
        <v>3</v>
      </c>
      <c r="EU23">
        <v>1</v>
      </c>
      <c r="EV23">
        <v>6</v>
      </c>
      <c r="EW23">
        <v>46</v>
      </c>
      <c r="EY23">
        <v>46</v>
      </c>
      <c r="EZ23">
        <v>38</v>
      </c>
      <c r="FA23">
        <v>21</v>
      </c>
      <c r="FB23">
        <v>12</v>
      </c>
      <c r="FC23">
        <v>16</v>
      </c>
      <c r="FD23">
        <v>11</v>
      </c>
      <c r="FE23">
        <v>3</v>
      </c>
      <c r="FF23">
        <v>26</v>
      </c>
      <c r="FG23">
        <v>932</v>
      </c>
      <c r="FH23">
        <v>17</v>
      </c>
      <c r="FI23">
        <v>841</v>
      </c>
      <c r="FJ23">
        <v>380</v>
      </c>
      <c r="FK23">
        <v>157</v>
      </c>
      <c r="FL23">
        <v>58</v>
      </c>
      <c r="FM23">
        <v>167</v>
      </c>
      <c r="FN23">
        <v>129</v>
      </c>
      <c r="FO23">
        <v>42</v>
      </c>
      <c r="FP23">
        <v>318</v>
      </c>
      <c r="FQ23">
        <v>1290</v>
      </c>
      <c r="FR23">
        <v>18</v>
      </c>
      <c r="FS23">
        <v>1184</v>
      </c>
      <c r="FT23">
        <v>540</v>
      </c>
      <c r="FU23">
        <v>245</v>
      </c>
      <c r="FV23">
        <v>96</v>
      </c>
      <c r="FW23">
        <v>225</v>
      </c>
      <c r="FX23">
        <v>181</v>
      </c>
      <c r="FY23">
        <v>60</v>
      </c>
      <c r="FZ23">
        <v>422</v>
      </c>
      <c r="GA23">
        <v>72.248062020000006</v>
      </c>
      <c r="GB23">
        <v>94.444444439999998</v>
      </c>
      <c r="GC23">
        <v>71.03040541</v>
      </c>
      <c r="GD23">
        <v>70.370370370000003</v>
      </c>
      <c r="GE23">
        <v>64.081632650000003</v>
      </c>
      <c r="GF23">
        <v>60.416666669999998</v>
      </c>
      <c r="GG23">
        <v>74.222222220000006</v>
      </c>
      <c r="GH23">
        <v>71.27071823</v>
      </c>
      <c r="GI23">
        <v>70</v>
      </c>
      <c r="GJ23">
        <v>75.355450239999996</v>
      </c>
      <c r="GK23">
        <v>410</v>
      </c>
      <c r="GL23">
        <v>9</v>
      </c>
      <c r="GM23">
        <v>382</v>
      </c>
      <c r="GN23">
        <v>152</v>
      </c>
      <c r="GO23">
        <v>80</v>
      </c>
      <c r="GP23">
        <v>35</v>
      </c>
      <c r="GQ23">
        <v>69</v>
      </c>
      <c r="GR23">
        <v>63</v>
      </c>
      <c r="GS23">
        <v>23</v>
      </c>
      <c r="GT23">
        <v>136</v>
      </c>
      <c r="GU23">
        <v>586</v>
      </c>
      <c r="GV23">
        <v>10</v>
      </c>
      <c r="GW23">
        <v>552</v>
      </c>
      <c r="GX23">
        <v>233</v>
      </c>
      <c r="GY23">
        <v>122</v>
      </c>
      <c r="GZ23">
        <v>53</v>
      </c>
      <c r="HA23">
        <v>100</v>
      </c>
      <c r="HB23">
        <v>88</v>
      </c>
      <c r="HC23">
        <v>32</v>
      </c>
      <c r="HD23">
        <v>186</v>
      </c>
      <c r="HE23">
        <v>69.96587031</v>
      </c>
      <c r="HF23">
        <v>90</v>
      </c>
      <c r="HG23">
        <v>69.20289855</v>
      </c>
      <c r="HH23">
        <v>65.236051500000002</v>
      </c>
      <c r="HI23">
        <v>65.573770490000001</v>
      </c>
      <c r="HJ23">
        <v>66.037735850000004</v>
      </c>
      <c r="HK23">
        <v>69</v>
      </c>
      <c r="HL23">
        <v>71.590909089999997</v>
      </c>
      <c r="HM23">
        <v>71.875</v>
      </c>
      <c r="HN23">
        <v>73.118279569999999</v>
      </c>
      <c r="HO23">
        <v>876</v>
      </c>
      <c r="HP23">
        <v>21</v>
      </c>
      <c r="HQ23">
        <v>801</v>
      </c>
      <c r="HR23">
        <v>357</v>
      </c>
      <c r="HS23">
        <v>140</v>
      </c>
      <c r="HT23">
        <v>53</v>
      </c>
      <c r="HU23">
        <v>149</v>
      </c>
      <c r="HV23">
        <v>112</v>
      </c>
      <c r="HW23">
        <v>35</v>
      </c>
      <c r="HX23">
        <v>290</v>
      </c>
      <c r="HY23">
        <v>1075</v>
      </c>
      <c r="HZ23">
        <v>22</v>
      </c>
      <c r="IA23">
        <v>987</v>
      </c>
      <c r="IB23">
        <v>437</v>
      </c>
      <c r="IC23">
        <v>174</v>
      </c>
      <c r="ID23">
        <v>62</v>
      </c>
      <c r="IE23">
        <v>198</v>
      </c>
      <c r="IF23">
        <v>145</v>
      </c>
      <c r="IG23">
        <v>47</v>
      </c>
      <c r="IH23">
        <v>362</v>
      </c>
      <c r="II23">
        <v>81.488372089999999</v>
      </c>
      <c r="IJ23">
        <v>95.454545449999998</v>
      </c>
      <c r="IK23">
        <v>81.155015199999994</v>
      </c>
      <c r="IL23">
        <v>81.693363840000004</v>
      </c>
      <c r="IM23">
        <v>80.459770109999994</v>
      </c>
      <c r="IN23">
        <v>85.483870969999998</v>
      </c>
      <c r="IO23">
        <v>75.252525250000005</v>
      </c>
      <c r="IP23">
        <v>77.241379309999999</v>
      </c>
      <c r="IQ23">
        <v>74.468085110000004</v>
      </c>
      <c r="IR23">
        <v>80.110497240000001</v>
      </c>
      <c r="IS23">
        <v>14065583.26</v>
      </c>
      <c r="IT23">
        <v>263622.94</v>
      </c>
      <c r="IU23">
        <v>12926931.300000001</v>
      </c>
      <c r="IV23">
        <v>5998188.9800000004</v>
      </c>
      <c r="IW23">
        <v>2333900.7000000002</v>
      </c>
      <c r="IX23">
        <v>951550.82</v>
      </c>
      <c r="IY23">
        <v>2060790.42</v>
      </c>
      <c r="IZ23">
        <v>1669853.32</v>
      </c>
      <c r="JA23">
        <v>323812.7</v>
      </c>
      <c r="JB23">
        <v>4212057.6399999997</v>
      </c>
      <c r="JC23">
        <v>876</v>
      </c>
      <c r="JD23">
        <v>21</v>
      </c>
      <c r="JE23">
        <v>801</v>
      </c>
      <c r="JF23">
        <v>357</v>
      </c>
      <c r="JG23">
        <v>140</v>
      </c>
      <c r="JH23">
        <v>53</v>
      </c>
      <c r="JI23">
        <v>149</v>
      </c>
      <c r="JJ23">
        <v>112</v>
      </c>
      <c r="JK23">
        <v>35</v>
      </c>
      <c r="JL23">
        <v>290</v>
      </c>
      <c r="JM23">
        <v>16056.60189</v>
      </c>
      <c r="JN23">
        <v>12553.473330000001</v>
      </c>
      <c r="JO23">
        <v>16138.49101</v>
      </c>
      <c r="JP23">
        <v>16801.649799999999</v>
      </c>
      <c r="JQ23">
        <v>16670.719290000001</v>
      </c>
      <c r="JR23">
        <v>17953.789059999999</v>
      </c>
      <c r="JS23">
        <v>13830.80819</v>
      </c>
      <c r="JT23">
        <v>14909.404640000001</v>
      </c>
      <c r="JU23">
        <v>9251.7914290000008</v>
      </c>
      <c r="JV23">
        <v>14524.33669</v>
      </c>
      <c r="JW23">
        <v>5760</v>
      </c>
      <c r="JX23">
        <v>4789</v>
      </c>
      <c r="JY23">
        <v>5760</v>
      </c>
      <c r="JZ23">
        <v>5783</v>
      </c>
      <c r="KA23">
        <v>6518</v>
      </c>
      <c r="KB23">
        <v>6773</v>
      </c>
      <c r="KC23">
        <v>5200</v>
      </c>
      <c r="KD23">
        <v>5469</v>
      </c>
      <c r="KE23">
        <v>4405</v>
      </c>
      <c r="KF23">
        <v>5514</v>
      </c>
      <c r="KG23">
        <v>6446</v>
      </c>
      <c r="KH23">
        <v>3977</v>
      </c>
      <c r="KI23">
        <v>6446</v>
      </c>
      <c r="KJ23">
        <v>6660</v>
      </c>
      <c r="KK23">
        <v>7333</v>
      </c>
      <c r="KL23">
        <v>7298</v>
      </c>
      <c r="KM23">
        <v>5608</v>
      </c>
      <c r="KN23">
        <v>5578</v>
      </c>
      <c r="KO23">
        <v>3669</v>
      </c>
      <c r="KP23">
        <v>6030</v>
      </c>
    </row>
    <row r="24" spans="1:333" x14ac:dyDescent="0.25">
      <c r="A24">
        <v>23</v>
      </c>
      <c r="B24" t="s">
        <v>518</v>
      </c>
      <c r="C24">
        <v>2475</v>
      </c>
      <c r="D24">
        <v>58</v>
      </c>
      <c r="E24">
        <v>2260</v>
      </c>
      <c r="F24">
        <v>1079</v>
      </c>
      <c r="G24">
        <v>492</v>
      </c>
      <c r="H24">
        <v>166</v>
      </c>
      <c r="I24">
        <v>594</v>
      </c>
      <c r="J24">
        <v>295</v>
      </c>
      <c r="K24">
        <v>193</v>
      </c>
      <c r="L24">
        <v>1035</v>
      </c>
      <c r="M24">
        <v>2095</v>
      </c>
      <c r="N24">
        <v>44</v>
      </c>
      <c r="O24">
        <v>1938</v>
      </c>
      <c r="P24">
        <v>970</v>
      </c>
      <c r="Q24">
        <v>421</v>
      </c>
      <c r="R24">
        <v>147</v>
      </c>
      <c r="S24">
        <v>495</v>
      </c>
      <c r="U24">
        <v>172</v>
      </c>
      <c r="V24">
        <v>845</v>
      </c>
      <c r="W24">
        <v>380</v>
      </c>
      <c r="X24">
        <v>14</v>
      </c>
      <c r="Y24">
        <v>322</v>
      </c>
      <c r="Z24">
        <v>109</v>
      </c>
      <c r="AA24">
        <v>71</v>
      </c>
      <c r="AB24">
        <v>19</v>
      </c>
      <c r="AC24">
        <v>99</v>
      </c>
      <c r="AD24">
        <v>295</v>
      </c>
      <c r="AE24">
        <v>21</v>
      </c>
      <c r="AF24">
        <v>190</v>
      </c>
      <c r="AG24">
        <v>1389</v>
      </c>
      <c r="AH24">
        <v>49</v>
      </c>
      <c r="AI24">
        <v>1252</v>
      </c>
      <c r="AJ24">
        <v>731</v>
      </c>
      <c r="AK24">
        <v>304</v>
      </c>
      <c r="AL24">
        <v>108</v>
      </c>
      <c r="AM24">
        <v>539</v>
      </c>
      <c r="AN24">
        <v>221</v>
      </c>
      <c r="AO24">
        <v>78</v>
      </c>
      <c r="AP24">
        <v>926</v>
      </c>
      <c r="AQ24">
        <v>572</v>
      </c>
      <c r="AR24">
        <v>8</v>
      </c>
      <c r="AS24">
        <v>525</v>
      </c>
      <c r="AT24">
        <v>155</v>
      </c>
      <c r="AU24">
        <v>108</v>
      </c>
      <c r="AV24">
        <v>38</v>
      </c>
      <c r="AW24">
        <v>43</v>
      </c>
      <c r="AX24">
        <v>58</v>
      </c>
      <c r="AY24">
        <v>68</v>
      </c>
      <c r="AZ24">
        <v>83</v>
      </c>
      <c r="BA24">
        <v>514</v>
      </c>
      <c r="BB24">
        <v>1</v>
      </c>
      <c r="BC24">
        <v>483</v>
      </c>
      <c r="BD24">
        <v>193</v>
      </c>
      <c r="BE24">
        <v>80</v>
      </c>
      <c r="BF24">
        <v>20</v>
      </c>
      <c r="BG24">
        <v>12</v>
      </c>
      <c r="BH24">
        <v>16</v>
      </c>
      <c r="BI24">
        <v>47</v>
      </c>
      <c r="BJ24">
        <v>26</v>
      </c>
      <c r="BK24">
        <v>1310</v>
      </c>
      <c r="BL24">
        <v>34</v>
      </c>
      <c r="BM24">
        <v>1180</v>
      </c>
      <c r="BN24">
        <v>573</v>
      </c>
      <c r="BO24">
        <v>258</v>
      </c>
      <c r="BP24">
        <v>99</v>
      </c>
      <c r="BQ24">
        <v>339</v>
      </c>
      <c r="BR24">
        <v>148</v>
      </c>
      <c r="BS24">
        <v>103</v>
      </c>
      <c r="BT24">
        <v>582</v>
      </c>
      <c r="BU24">
        <v>1402</v>
      </c>
      <c r="BV24">
        <v>33</v>
      </c>
      <c r="BW24">
        <v>1285</v>
      </c>
      <c r="BX24">
        <v>617</v>
      </c>
      <c r="BY24">
        <v>303</v>
      </c>
      <c r="BZ24">
        <v>105</v>
      </c>
      <c r="CA24">
        <v>364</v>
      </c>
      <c r="CB24">
        <v>171</v>
      </c>
      <c r="CC24">
        <v>120</v>
      </c>
      <c r="CD24">
        <v>644</v>
      </c>
      <c r="CO24">
        <v>260</v>
      </c>
      <c r="CP24">
        <v>7</v>
      </c>
      <c r="CQ24">
        <v>230</v>
      </c>
      <c r="CR24">
        <v>116</v>
      </c>
      <c r="CS24">
        <v>56</v>
      </c>
      <c r="CT24">
        <v>21</v>
      </c>
      <c r="CU24">
        <v>66</v>
      </c>
      <c r="CV24">
        <v>30</v>
      </c>
      <c r="CW24">
        <v>32</v>
      </c>
      <c r="CX24">
        <v>120</v>
      </c>
      <c r="CY24">
        <v>243</v>
      </c>
      <c r="CZ24">
        <v>4</v>
      </c>
      <c r="DA24">
        <v>224</v>
      </c>
      <c r="DB24">
        <v>100</v>
      </c>
      <c r="DC24">
        <v>57</v>
      </c>
      <c r="DD24">
        <v>16</v>
      </c>
      <c r="DE24">
        <v>50</v>
      </c>
      <c r="DF24">
        <v>26</v>
      </c>
      <c r="DG24">
        <v>45</v>
      </c>
      <c r="DH24">
        <v>96</v>
      </c>
      <c r="DI24">
        <v>236</v>
      </c>
      <c r="DJ24">
        <v>4</v>
      </c>
      <c r="DK24">
        <v>218</v>
      </c>
      <c r="DL24">
        <v>103</v>
      </c>
      <c r="DM24">
        <v>47</v>
      </c>
      <c r="DN24">
        <v>14</v>
      </c>
      <c r="DO24">
        <v>57</v>
      </c>
      <c r="DP24">
        <v>26</v>
      </c>
      <c r="DQ24">
        <v>35</v>
      </c>
      <c r="DR24">
        <v>104</v>
      </c>
      <c r="DS24">
        <v>823</v>
      </c>
      <c r="DT24">
        <v>13</v>
      </c>
      <c r="DU24">
        <v>762</v>
      </c>
      <c r="DV24">
        <v>380</v>
      </c>
      <c r="DW24">
        <v>195</v>
      </c>
      <c r="DX24">
        <v>71</v>
      </c>
      <c r="DY24">
        <v>203</v>
      </c>
      <c r="DZ24">
        <v>84</v>
      </c>
      <c r="EA24">
        <v>74</v>
      </c>
      <c r="EB24">
        <v>376</v>
      </c>
      <c r="EC24">
        <v>421</v>
      </c>
      <c r="ED24">
        <v>4</v>
      </c>
      <c r="EE24">
        <v>399</v>
      </c>
      <c r="EF24">
        <v>184</v>
      </c>
      <c r="EG24">
        <v>90</v>
      </c>
      <c r="EH24">
        <v>30</v>
      </c>
      <c r="EI24">
        <v>121</v>
      </c>
      <c r="EJ24">
        <v>59</v>
      </c>
      <c r="EK24">
        <v>49</v>
      </c>
      <c r="EL24">
        <v>214</v>
      </c>
      <c r="EM24">
        <v>14</v>
      </c>
      <c r="EO24">
        <v>13</v>
      </c>
      <c r="EP24">
        <v>8</v>
      </c>
      <c r="EQ24">
        <v>3</v>
      </c>
      <c r="ER24">
        <v>3</v>
      </c>
      <c r="ES24">
        <v>8</v>
      </c>
      <c r="ET24">
        <v>4</v>
      </c>
      <c r="EU24">
        <v>1</v>
      </c>
      <c r="EV24">
        <v>9</v>
      </c>
      <c r="EW24">
        <v>100</v>
      </c>
      <c r="EY24">
        <v>100</v>
      </c>
      <c r="EZ24">
        <v>82</v>
      </c>
      <c r="FA24">
        <v>33</v>
      </c>
      <c r="FB24">
        <v>18</v>
      </c>
      <c r="FC24">
        <v>49</v>
      </c>
      <c r="FD24">
        <v>9</v>
      </c>
      <c r="FE24">
        <v>10</v>
      </c>
      <c r="FF24">
        <v>75</v>
      </c>
      <c r="FG24">
        <v>838</v>
      </c>
      <c r="FH24">
        <v>18</v>
      </c>
      <c r="FI24">
        <v>768</v>
      </c>
      <c r="FJ24">
        <v>389</v>
      </c>
      <c r="FK24">
        <v>141</v>
      </c>
      <c r="FL24">
        <v>46</v>
      </c>
      <c r="FM24">
        <v>249</v>
      </c>
      <c r="FN24">
        <v>107</v>
      </c>
      <c r="FO24">
        <v>49</v>
      </c>
      <c r="FP24">
        <v>411</v>
      </c>
      <c r="FQ24">
        <v>1405</v>
      </c>
      <c r="FR24">
        <v>31</v>
      </c>
      <c r="FS24">
        <v>1296</v>
      </c>
      <c r="FT24">
        <v>641</v>
      </c>
      <c r="FU24">
        <v>255</v>
      </c>
      <c r="FV24">
        <v>95</v>
      </c>
      <c r="FW24">
        <v>400</v>
      </c>
      <c r="FX24">
        <v>165</v>
      </c>
      <c r="FY24">
        <v>80</v>
      </c>
      <c r="FZ24">
        <v>643</v>
      </c>
      <c r="GA24">
        <v>59.644128109999997</v>
      </c>
      <c r="GB24">
        <v>58.064516130000001</v>
      </c>
      <c r="GC24">
        <v>59.25925926</v>
      </c>
      <c r="GD24">
        <v>60.686427459999997</v>
      </c>
      <c r="GE24">
        <v>55.294117649999997</v>
      </c>
      <c r="GF24">
        <v>48.421052629999998</v>
      </c>
      <c r="GG24">
        <v>62.25</v>
      </c>
      <c r="GH24">
        <v>64.848484850000006</v>
      </c>
      <c r="GI24">
        <v>61.25</v>
      </c>
      <c r="GJ24">
        <v>63.919129079999998</v>
      </c>
      <c r="GK24">
        <v>47</v>
      </c>
      <c r="GL24">
        <v>1</v>
      </c>
      <c r="GM24">
        <v>43</v>
      </c>
      <c r="GN24">
        <v>21</v>
      </c>
      <c r="GO24">
        <v>14</v>
      </c>
      <c r="GP24">
        <v>5</v>
      </c>
      <c r="GQ24">
        <v>15</v>
      </c>
      <c r="GR24">
        <v>3</v>
      </c>
      <c r="GS24">
        <v>5</v>
      </c>
      <c r="GT24">
        <v>22</v>
      </c>
      <c r="GU24">
        <v>60</v>
      </c>
      <c r="GV24">
        <v>1</v>
      </c>
      <c r="GW24">
        <v>56</v>
      </c>
      <c r="GX24">
        <v>29</v>
      </c>
      <c r="GY24">
        <v>18</v>
      </c>
      <c r="GZ24">
        <v>8</v>
      </c>
      <c r="HA24">
        <v>17</v>
      </c>
      <c r="HB24">
        <v>5</v>
      </c>
      <c r="HC24">
        <v>6</v>
      </c>
      <c r="HD24">
        <v>27</v>
      </c>
      <c r="HE24">
        <v>78.333333330000002</v>
      </c>
      <c r="HF24">
        <v>100</v>
      </c>
      <c r="HG24">
        <v>76.785714290000001</v>
      </c>
      <c r="HH24">
        <v>72.413793100000007</v>
      </c>
      <c r="HI24">
        <v>77.777777779999994</v>
      </c>
      <c r="HJ24">
        <v>62.5</v>
      </c>
      <c r="HK24">
        <v>88.235294120000006</v>
      </c>
      <c r="HL24">
        <v>60</v>
      </c>
      <c r="HM24">
        <v>83.333333330000002</v>
      </c>
      <c r="HN24">
        <v>81.481481479999999</v>
      </c>
      <c r="HO24">
        <v>833</v>
      </c>
      <c r="HP24">
        <v>23</v>
      </c>
      <c r="HQ24">
        <v>765</v>
      </c>
      <c r="HR24">
        <v>389</v>
      </c>
      <c r="HS24">
        <v>135</v>
      </c>
      <c r="HT24">
        <v>38</v>
      </c>
      <c r="HU24">
        <v>236</v>
      </c>
      <c r="HV24">
        <v>99</v>
      </c>
      <c r="HW24">
        <v>38</v>
      </c>
      <c r="HX24">
        <v>411</v>
      </c>
      <c r="HY24">
        <v>1027</v>
      </c>
      <c r="HZ24">
        <v>30</v>
      </c>
      <c r="IA24">
        <v>943</v>
      </c>
      <c r="IB24">
        <v>478</v>
      </c>
      <c r="IC24">
        <v>170</v>
      </c>
      <c r="ID24">
        <v>50</v>
      </c>
      <c r="IE24">
        <v>295</v>
      </c>
      <c r="IF24">
        <v>124</v>
      </c>
      <c r="IG24">
        <v>51</v>
      </c>
      <c r="IH24">
        <v>507</v>
      </c>
      <c r="II24">
        <v>81.110029209999993</v>
      </c>
      <c r="IJ24">
        <v>76.666666669999998</v>
      </c>
      <c r="IK24">
        <v>81.12407211</v>
      </c>
      <c r="IL24">
        <v>81.380753139999996</v>
      </c>
      <c r="IM24">
        <v>79.41176471</v>
      </c>
      <c r="IN24">
        <v>76</v>
      </c>
      <c r="IO24">
        <v>80</v>
      </c>
      <c r="IP24">
        <v>79.838709679999994</v>
      </c>
      <c r="IQ24">
        <v>74.509803919999996</v>
      </c>
      <c r="IR24">
        <v>81.065088759999995</v>
      </c>
      <c r="IS24">
        <v>12914197.9</v>
      </c>
      <c r="IT24">
        <v>481363.76</v>
      </c>
      <c r="IU24">
        <v>11892867.779999999</v>
      </c>
      <c r="IV24">
        <v>6609155.2000000002</v>
      </c>
      <c r="IW24">
        <v>2178637.08</v>
      </c>
      <c r="IX24">
        <v>725165.02</v>
      </c>
      <c r="IY24">
        <v>3529777.48</v>
      </c>
      <c r="IZ24">
        <v>1467808.6</v>
      </c>
      <c r="JA24">
        <v>430265.82</v>
      </c>
      <c r="JB24">
        <v>6392762.2800000003</v>
      </c>
      <c r="JC24">
        <v>833</v>
      </c>
      <c r="JD24">
        <v>23</v>
      </c>
      <c r="JE24">
        <v>765</v>
      </c>
      <c r="JF24">
        <v>389</v>
      </c>
      <c r="JG24">
        <v>135</v>
      </c>
      <c r="JH24">
        <v>38</v>
      </c>
      <c r="JI24">
        <v>236</v>
      </c>
      <c r="JJ24">
        <v>99</v>
      </c>
      <c r="JK24">
        <v>38</v>
      </c>
      <c r="JL24">
        <v>411</v>
      </c>
      <c r="JM24">
        <v>15503.23878</v>
      </c>
      <c r="JN24">
        <v>20928.859130000001</v>
      </c>
      <c r="JO24">
        <v>15546.232389999999</v>
      </c>
      <c r="JP24">
        <v>16990.1162</v>
      </c>
      <c r="JQ24">
        <v>16138.052439999999</v>
      </c>
      <c r="JR24">
        <v>19083.29</v>
      </c>
      <c r="JS24">
        <v>14956.684240000001</v>
      </c>
      <c r="JT24">
        <v>14826.349490000001</v>
      </c>
      <c r="JU24">
        <v>11322.784739999999</v>
      </c>
      <c r="JV24">
        <v>15554.16613</v>
      </c>
      <c r="JW24">
        <v>5527</v>
      </c>
      <c r="JX24">
        <v>6851</v>
      </c>
      <c r="JY24">
        <v>5614</v>
      </c>
      <c r="JZ24">
        <v>5706</v>
      </c>
      <c r="KA24">
        <v>6329</v>
      </c>
      <c r="KB24">
        <v>6700</v>
      </c>
      <c r="KC24">
        <v>4850</v>
      </c>
      <c r="KD24">
        <v>5486</v>
      </c>
      <c r="KE24">
        <v>3488</v>
      </c>
      <c r="KF24">
        <v>5385</v>
      </c>
      <c r="KG24">
        <v>6325</v>
      </c>
      <c r="KH24">
        <v>8469</v>
      </c>
      <c r="KI24">
        <v>6330</v>
      </c>
      <c r="KJ24">
        <v>6966</v>
      </c>
      <c r="KK24">
        <v>6707</v>
      </c>
      <c r="KL24">
        <v>8539</v>
      </c>
      <c r="KM24">
        <v>6047</v>
      </c>
      <c r="KN24">
        <v>5647</v>
      </c>
      <c r="KO24">
        <v>4030</v>
      </c>
      <c r="KP24">
        <v>6473</v>
      </c>
      <c r="LK24">
        <v>3</v>
      </c>
      <c r="LM24">
        <v>3</v>
      </c>
      <c r="LN24">
        <v>3</v>
      </c>
      <c r="LQ24">
        <v>1</v>
      </c>
      <c r="LT24">
        <v>2</v>
      </c>
    </row>
    <row r="25" spans="1:333" x14ac:dyDescent="0.25">
      <c r="A25">
        <v>24</v>
      </c>
      <c r="B25" t="s">
        <v>532</v>
      </c>
      <c r="C25">
        <v>939</v>
      </c>
      <c r="D25">
        <v>5</v>
      </c>
      <c r="E25">
        <v>896</v>
      </c>
      <c r="F25">
        <v>386</v>
      </c>
      <c r="G25">
        <v>228</v>
      </c>
      <c r="H25">
        <v>98</v>
      </c>
      <c r="I25">
        <v>126</v>
      </c>
      <c r="J25">
        <v>119</v>
      </c>
      <c r="K25">
        <v>44</v>
      </c>
      <c r="L25">
        <v>268</v>
      </c>
      <c r="M25">
        <v>792</v>
      </c>
      <c r="N25">
        <v>5</v>
      </c>
      <c r="O25">
        <v>765</v>
      </c>
      <c r="P25">
        <v>348</v>
      </c>
      <c r="Q25">
        <v>191</v>
      </c>
      <c r="R25">
        <v>83</v>
      </c>
      <c r="S25">
        <v>105</v>
      </c>
      <c r="U25">
        <v>36</v>
      </c>
      <c r="V25">
        <v>222</v>
      </c>
      <c r="W25">
        <v>147</v>
      </c>
      <c r="Y25">
        <v>131</v>
      </c>
      <c r="Z25">
        <v>38</v>
      </c>
      <c r="AA25">
        <v>37</v>
      </c>
      <c r="AB25">
        <v>15</v>
      </c>
      <c r="AC25">
        <v>21</v>
      </c>
      <c r="AD25">
        <v>119</v>
      </c>
      <c r="AE25">
        <v>8</v>
      </c>
      <c r="AF25">
        <v>46</v>
      </c>
      <c r="AG25">
        <v>348</v>
      </c>
      <c r="AH25">
        <v>5</v>
      </c>
      <c r="AI25">
        <v>325</v>
      </c>
      <c r="AJ25">
        <v>184</v>
      </c>
      <c r="AK25">
        <v>96</v>
      </c>
      <c r="AL25">
        <v>44</v>
      </c>
      <c r="AM25">
        <v>108</v>
      </c>
      <c r="AN25">
        <v>66</v>
      </c>
      <c r="AO25">
        <v>21</v>
      </c>
      <c r="AP25">
        <v>221</v>
      </c>
      <c r="AQ25">
        <v>283</v>
      </c>
      <c r="AS25">
        <v>276</v>
      </c>
      <c r="AT25">
        <v>83</v>
      </c>
      <c r="AU25">
        <v>75</v>
      </c>
      <c r="AV25">
        <v>33</v>
      </c>
      <c r="AW25">
        <v>15</v>
      </c>
      <c r="AX25">
        <v>35</v>
      </c>
      <c r="AY25">
        <v>14</v>
      </c>
      <c r="AZ25">
        <v>36</v>
      </c>
      <c r="BA25">
        <v>308</v>
      </c>
      <c r="BC25">
        <v>295</v>
      </c>
      <c r="BD25">
        <v>119</v>
      </c>
      <c r="BE25">
        <v>57</v>
      </c>
      <c r="BF25">
        <v>21</v>
      </c>
      <c r="BG25">
        <v>3</v>
      </c>
      <c r="BH25">
        <v>18</v>
      </c>
      <c r="BI25">
        <v>9</v>
      </c>
      <c r="BJ25">
        <v>11</v>
      </c>
      <c r="BK25">
        <v>1095</v>
      </c>
      <c r="BL25">
        <v>6</v>
      </c>
      <c r="BM25">
        <v>1057</v>
      </c>
      <c r="BN25">
        <v>453</v>
      </c>
      <c r="BO25">
        <v>228</v>
      </c>
      <c r="BP25">
        <v>86</v>
      </c>
      <c r="BQ25">
        <v>175</v>
      </c>
      <c r="BR25">
        <v>139</v>
      </c>
      <c r="BS25">
        <v>50</v>
      </c>
      <c r="BT25">
        <v>332</v>
      </c>
      <c r="BU25">
        <v>711</v>
      </c>
      <c r="BV25">
        <v>5</v>
      </c>
      <c r="BW25">
        <v>686</v>
      </c>
      <c r="BX25">
        <v>304</v>
      </c>
      <c r="BY25">
        <v>187</v>
      </c>
      <c r="BZ25">
        <v>85</v>
      </c>
      <c r="CA25">
        <v>102</v>
      </c>
      <c r="CB25">
        <v>91</v>
      </c>
      <c r="CC25">
        <v>34</v>
      </c>
      <c r="CD25">
        <v>220</v>
      </c>
      <c r="CO25">
        <v>40</v>
      </c>
      <c r="CQ25">
        <v>39</v>
      </c>
      <c r="CR25">
        <v>21</v>
      </c>
      <c r="CS25">
        <v>18</v>
      </c>
      <c r="CT25">
        <v>10</v>
      </c>
      <c r="CU25">
        <v>2</v>
      </c>
      <c r="CV25">
        <v>9</v>
      </c>
      <c r="CW25">
        <v>5</v>
      </c>
      <c r="CX25">
        <v>16</v>
      </c>
      <c r="CY25">
        <v>106</v>
      </c>
      <c r="DA25">
        <v>105</v>
      </c>
      <c r="DB25">
        <v>56</v>
      </c>
      <c r="DC25">
        <v>56</v>
      </c>
      <c r="DD25">
        <v>25</v>
      </c>
      <c r="DE25">
        <v>21</v>
      </c>
      <c r="DF25">
        <v>21</v>
      </c>
      <c r="DG25">
        <v>13</v>
      </c>
      <c r="DH25">
        <v>49</v>
      </c>
      <c r="DI25">
        <v>9</v>
      </c>
      <c r="DK25">
        <v>9</v>
      </c>
      <c r="DL25">
        <v>4</v>
      </c>
      <c r="DM25">
        <v>2</v>
      </c>
      <c r="DN25">
        <v>1</v>
      </c>
      <c r="DO25">
        <v>1</v>
      </c>
      <c r="DP25">
        <v>2</v>
      </c>
      <c r="DQ25">
        <v>1</v>
      </c>
      <c r="DR25">
        <v>4</v>
      </c>
      <c r="DS25">
        <v>305</v>
      </c>
      <c r="DT25">
        <v>3</v>
      </c>
      <c r="DU25">
        <v>300</v>
      </c>
      <c r="DV25">
        <v>138</v>
      </c>
      <c r="DW25">
        <v>77</v>
      </c>
      <c r="DX25">
        <v>32</v>
      </c>
      <c r="DY25">
        <v>37</v>
      </c>
      <c r="DZ25">
        <v>37</v>
      </c>
      <c r="EA25">
        <v>13</v>
      </c>
      <c r="EB25">
        <v>92</v>
      </c>
      <c r="EC25">
        <v>162</v>
      </c>
      <c r="ED25">
        <v>1</v>
      </c>
      <c r="EE25">
        <v>158</v>
      </c>
      <c r="EF25">
        <v>70</v>
      </c>
      <c r="EG25">
        <v>48</v>
      </c>
      <c r="EH25">
        <v>18</v>
      </c>
      <c r="EI25">
        <v>17</v>
      </c>
      <c r="EJ25">
        <v>20</v>
      </c>
      <c r="EK25">
        <v>6</v>
      </c>
      <c r="EL25">
        <v>47</v>
      </c>
      <c r="EM25">
        <v>2</v>
      </c>
      <c r="EO25">
        <v>2</v>
      </c>
      <c r="EQ25">
        <v>2</v>
      </c>
      <c r="ER25">
        <v>2</v>
      </c>
      <c r="ET25">
        <v>1</v>
      </c>
      <c r="EV25">
        <v>1</v>
      </c>
      <c r="EW25">
        <v>24</v>
      </c>
      <c r="EY25">
        <v>24</v>
      </c>
      <c r="EZ25">
        <v>20</v>
      </c>
      <c r="FA25">
        <v>11</v>
      </c>
      <c r="FB25">
        <v>6</v>
      </c>
      <c r="FC25">
        <v>4</v>
      </c>
      <c r="FD25">
        <v>3</v>
      </c>
      <c r="FE25">
        <v>3</v>
      </c>
      <c r="FF25">
        <v>11</v>
      </c>
      <c r="FG25">
        <v>747</v>
      </c>
      <c r="FH25">
        <v>10</v>
      </c>
      <c r="FI25">
        <v>712</v>
      </c>
      <c r="FJ25">
        <v>304</v>
      </c>
      <c r="FK25">
        <v>121</v>
      </c>
      <c r="FL25">
        <v>36</v>
      </c>
      <c r="FM25">
        <v>114</v>
      </c>
      <c r="FN25">
        <v>75</v>
      </c>
      <c r="FO25">
        <v>27</v>
      </c>
      <c r="FP25">
        <v>224</v>
      </c>
      <c r="FQ25">
        <v>1396</v>
      </c>
      <c r="FR25">
        <v>14</v>
      </c>
      <c r="FS25">
        <v>1330</v>
      </c>
      <c r="FT25">
        <v>593</v>
      </c>
      <c r="FU25">
        <v>254</v>
      </c>
      <c r="FV25">
        <v>87</v>
      </c>
      <c r="FW25">
        <v>221</v>
      </c>
      <c r="FX25">
        <v>134</v>
      </c>
      <c r="FY25">
        <v>59</v>
      </c>
      <c r="FZ25">
        <v>387</v>
      </c>
      <c r="GA25">
        <v>53.510028650000002</v>
      </c>
      <c r="GB25">
        <v>71.428571430000005</v>
      </c>
      <c r="GC25">
        <v>53.533834589999998</v>
      </c>
      <c r="GD25">
        <v>51.264755479999998</v>
      </c>
      <c r="GE25">
        <v>47.637795279999999</v>
      </c>
      <c r="GF25">
        <v>41.379310340000004</v>
      </c>
      <c r="GG25">
        <v>51.583710410000002</v>
      </c>
      <c r="GH25">
        <v>55.970149249999999</v>
      </c>
      <c r="GI25">
        <v>45.762711860000003</v>
      </c>
      <c r="GJ25">
        <v>57.881136949999998</v>
      </c>
      <c r="GK25">
        <v>44</v>
      </c>
      <c r="GL25">
        <v>1</v>
      </c>
      <c r="GM25">
        <v>42</v>
      </c>
      <c r="GN25">
        <v>18</v>
      </c>
      <c r="GO25">
        <v>9</v>
      </c>
      <c r="GP25">
        <v>0</v>
      </c>
      <c r="GQ25">
        <v>5</v>
      </c>
      <c r="GR25">
        <v>9</v>
      </c>
      <c r="GS25">
        <v>4</v>
      </c>
      <c r="GT25">
        <v>15</v>
      </c>
      <c r="GU25">
        <v>66</v>
      </c>
      <c r="GV25">
        <v>1</v>
      </c>
      <c r="GW25">
        <v>64</v>
      </c>
      <c r="GX25">
        <v>24</v>
      </c>
      <c r="GY25">
        <v>12</v>
      </c>
      <c r="GZ25">
        <v>2</v>
      </c>
      <c r="HA25">
        <v>10</v>
      </c>
      <c r="HB25">
        <v>12</v>
      </c>
      <c r="HC25">
        <v>6</v>
      </c>
      <c r="HD25">
        <v>23</v>
      </c>
      <c r="HE25">
        <v>66.666666669999998</v>
      </c>
      <c r="HF25">
        <v>100</v>
      </c>
      <c r="HG25">
        <v>65.625</v>
      </c>
      <c r="HH25">
        <v>75</v>
      </c>
      <c r="HI25">
        <v>75</v>
      </c>
      <c r="HJ25">
        <v>0</v>
      </c>
      <c r="HK25">
        <v>50</v>
      </c>
      <c r="HL25">
        <v>75</v>
      </c>
      <c r="HM25">
        <v>66.666666669999998</v>
      </c>
      <c r="HN25">
        <v>65.217391300000003</v>
      </c>
      <c r="HO25">
        <v>995</v>
      </c>
      <c r="HP25">
        <v>10</v>
      </c>
      <c r="HQ25">
        <v>920</v>
      </c>
      <c r="HR25">
        <v>412</v>
      </c>
      <c r="HS25">
        <v>151</v>
      </c>
      <c r="HT25">
        <v>44</v>
      </c>
      <c r="HU25">
        <v>128</v>
      </c>
      <c r="HV25">
        <v>99</v>
      </c>
      <c r="HW25">
        <v>21</v>
      </c>
      <c r="HX25">
        <v>265</v>
      </c>
      <c r="HY25">
        <v>1185</v>
      </c>
      <c r="HZ25">
        <v>13</v>
      </c>
      <c r="IA25">
        <v>1097</v>
      </c>
      <c r="IB25">
        <v>482</v>
      </c>
      <c r="IC25">
        <v>186</v>
      </c>
      <c r="ID25">
        <v>54</v>
      </c>
      <c r="IE25">
        <v>157</v>
      </c>
      <c r="IF25">
        <v>118</v>
      </c>
      <c r="IG25">
        <v>29</v>
      </c>
      <c r="IH25">
        <v>313</v>
      </c>
      <c r="II25">
        <v>83.96624473</v>
      </c>
      <c r="IJ25">
        <v>76.92307692</v>
      </c>
      <c r="IK25">
        <v>83.865086599999998</v>
      </c>
      <c r="IL25">
        <v>85.477178420000001</v>
      </c>
      <c r="IM25">
        <v>81.1827957</v>
      </c>
      <c r="IN25">
        <v>81.481481479999999</v>
      </c>
      <c r="IO25">
        <v>81.528662420000003</v>
      </c>
      <c r="IP25">
        <v>83.89830508</v>
      </c>
      <c r="IQ25">
        <v>72.413793100000007</v>
      </c>
      <c r="IR25">
        <v>84.664536740000003</v>
      </c>
      <c r="IS25">
        <v>13877271.98</v>
      </c>
      <c r="IT25">
        <v>186426.04</v>
      </c>
      <c r="IU25">
        <v>12982508.84</v>
      </c>
      <c r="IV25">
        <v>6011704.2800000003</v>
      </c>
      <c r="IW25">
        <v>2163459.42</v>
      </c>
      <c r="IX25">
        <v>592180.28</v>
      </c>
      <c r="IY25">
        <v>1624721.82</v>
      </c>
      <c r="IZ25">
        <v>1250457.8600000001</v>
      </c>
      <c r="JA25">
        <v>327994.28000000003</v>
      </c>
      <c r="JB25">
        <v>3492211.3</v>
      </c>
      <c r="JC25">
        <v>995</v>
      </c>
      <c r="JD25">
        <v>10</v>
      </c>
      <c r="JE25">
        <v>920</v>
      </c>
      <c r="JF25">
        <v>412</v>
      </c>
      <c r="JG25">
        <v>151</v>
      </c>
      <c r="JH25">
        <v>44</v>
      </c>
      <c r="JI25">
        <v>128</v>
      </c>
      <c r="JJ25">
        <v>99</v>
      </c>
      <c r="JK25">
        <v>21</v>
      </c>
      <c r="JL25">
        <v>265</v>
      </c>
      <c r="JM25">
        <v>13947.007019999999</v>
      </c>
      <c r="JN25">
        <v>18642.603999999999</v>
      </c>
      <c r="JO25">
        <v>14111.42265</v>
      </c>
      <c r="JP25">
        <v>14591.515240000001</v>
      </c>
      <c r="JQ25">
        <v>14327.545829999999</v>
      </c>
      <c r="JR25">
        <v>13458.64273</v>
      </c>
      <c r="JS25">
        <v>12693.139219999999</v>
      </c>
      <c r="JT25">
        <v>12630.88747</v>
      </c>
      <c r="JU25">
        <v>15618.775240000001</v>
      </c>
      <c r="JV25">
        <v>13178.155849999999</v>
      </c>
      <c r="JW25">
        <v>5156</v>
      </c>
      <c r="JX25">
        <v>4969</v>
      </c>
      <c r="JY25">
        <v>5225</v>
      </c>
      <c r="JZ25">
        <v>5041</v>
      </c>
      <c r="KA25">
        <v>4925</v>
      </c>
      <c r="KB25">
        <v>5120</v>
      </c>
      <c r="KC25">
        <v>4591</v>
      </c>
      <c r="KD25">
        <v>5747</v>
      </c>
      <c r="KE25">
        <v>5257</v>
      </c>
      <c r="KF25">
        <v>5214</v>
      </c>
      <c r="KG25">
        <v>5537</v>
      </c>
      <c r="KH25">
        <v>7390</v>
      </c>
      <c r="KI25">
        <v>5551</v>
      </c>
      <c r="KJ25">
        <v>5641</v>
      </c>
      <c r="KK25">
        <v>5364</v>
      </c>
      <c r="KL25">
        <v>4730</v>
      </c>
      <c r="KM25">
        <v>4762</v>
      </c>
      <c r="KN25">
        <v>5062</v>
      </c>
      <c r="KO25">
        <v>7037</v>
      </c>
      <c r="KP25">
        <v>5170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6" t="s">
        <v>612</v>
      </c>
      <c r="B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C1:O29"/>
  <sheetViews>
    <sheetView topLeftCell="C1" workbookViewId="0">
      <selection activeCell="C6" sqref="C6:D8"/>
    </sheetView>
  </sheetViews>
  <sheetFormatPr defaultRowHeight="15" x14ac:dyDescent="0.25"/>
  <cols>
    <col min="3" max="3" width="11.42578125" customWidth="1"/>
    <col min="4" max="4" width="31.140625" bestFit="1" customWidth="1"/>
    <col min="5" max="5" width="8.42578125" customWidth="1"/>
    <col min="6" max="6" width="9.28515625" customWidth="1"/>
    <col min="7" max="7" width="6.28515625" customWidth="1"/>
    <col min="8" max="8" width="5.28515625" bestFit="1" customWidth="1"/>
    <col min="9" max="9" width="5.42578125" bestFit="1" customWidth="1"/>
    <col min="10" max="10" width="8.85546875" bestFit="1" customWidth="1"/>
    <col min="11" max="11" width="8.28515625" bestFit="1" customWidth="1"/>
    <col min="12" max="12" width="17" customWidth="1"/>
    <col min="13" max="13" width="8.28515625" bestFit="1" customWidth="1"/>
    <col min="14" max="14" width="8" customWidth="1"/>
  </cols>
  <sheetData>
    <row r="1" spans="3:15" ht="47.25" customHeight="1" x14ac:dyDescent="0.25">
      <c r="C1" s="7" t="s">
        <v>613</v>
      </c>
      <c r="D1" s="8"/>
      <c r="E1" s="17"/>
      <c r="F1" s="23" t="s">
        <v>612</v>
      </c>
      <c r="G1" s="23">
        <f>Control!$B$1</f>
        <v>5</v>
      </c>
      <c r="H1" s="8"/>
      <c r="I1" s="8"/>
      <c r="J1" s="8"/>
      <c r="K1" s="8"/>
      <c r="L1" s="7" t="s">
        <v>543</v>
      </c>
      <c r="M1" s="8"/>
      <c r="N1" s="8"/>
      <c r="O1" s="8"/>
    </row>
    <row r="2" spans="3:15" x14ac:dyDescent="0.25">
      <c r="C2" s="9" t="s">
        <v>614</v>
      </c>
      <c r="D2" s="8"/>
      <c r="E2" s="8"/>
      <c r="F2" s="8"/>
      <c r="G2" s="8"/>
      <c r="H2" s="8"/>
      <c r="I2" s="8"/>
      <c r="J2" s="8"/>
      <c r="K2" s="8"/>
      <c r="L2" s="9" t="s">
        <v>545</v>
      </c>
      <c r="M2" s="8"/>
      <c r="N2" s="8"/>
      <c r="O2" s="8"/>
    </row>
    <row r="3" spans="3:1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3:15" x14ac:dyDescent="0.25">
      <c r="C4" s="27" t="s">
        <v>546</v>
      </c>
      <c r="D4" s="26"/>
      <c r="E4" s="8"/>
      <c r="F4" s="8"/>
      <c r="G4" s="8"/>
      <c r="H4" s="8"/>
      <c r="I4" s="8"/>
      <c r="J4" s="8"/>
      <c r="K4" s="8"/>
      <c r="L4" s="8"/>
      <c r="M4" s="8"/>
      <c r="N4" s="10" t="s">
        <v>547</v>
      </c>
      <c r="O4" s="8"/>
    </row>
    <row r="5" spans="3:15" x14ac:dyDescent="0.25">
      <c r="C5" s="26"/>
      <c r="D5" s="26"/>
      <c r="E5" s="8"/>
      <c r="F5" s="8"/>
      <c r="G5" s="8"/>
      <c r="H5" s="8"/>
      <c r="I5" s="8"/>
      <c r="J5" s="8"/>
      <c r="K5" s="8"/>
      <c r="L5" s="8"/>
      <c r="M5" s="8"/>
      <c r="N5" s="10" t="s">
        <v>548</v>
      </c>
      <c r="O5" s="8"/>
    </row>
    <row r="6" spans="3:15" ht="41.25" customHeight="1" x14ac:dyDescent="0.25">
      <c r="C6" s="28" t="s">
        <v>856</v>
      </c>
      <c r="D6" s="26"/>
      <c r="E6" s="25" t="s">
        <v>615</v>
      </c>
      <c r="F6" s="26"/>
      <c r="G6" s="26"/>
      <c r="H6" s="26"/>
      <c r="I6" s="25" t="s">
        <v>616</v>
      </c>
      <c r="J6" s="25" t="s">
        <v>617</v>
      </c>
      <c r="K6" s="25" t="s">
        <v>618</v>
      </c>
      <c r="L6" s="25" t="s">
        <v>619</v>
      </c>
      <c r="M6" s="25" t="s">
        <v>620</v>
      </c>
      <c r="N6" s="25" t="s">
        <v>621</v>
      </c>
      <c r="O6" s="25" t="s">
        <v>622</v>
      </c>
    </row>
    <row r="7" spans="3:15" ht="20.25" customHeight="1" x14ac:dyDescent="0.25">
      <c r="C7" s="26"/>
      <c r="D7" s="26"/>
      <c r="E7" s="13" t="s">
        <v>623</v>
      </c>
      <c r="F7" s="13" t="s">
        <v>624</v>
      </c>
      <c r="G7" s="13" t="s">
        <v>625</v>
      </c>
      <c r="H7" s="13" t="s">
        <v>561</v>
      </c>
      <c r="I7" s="26"/>
      <c r="J7" s="26"/>
      <c r="K7" s="26"/>
      <c r="L7" s="26"/>
      <c r="M7" s="26"/>
      <c r="N7" s="26"/>
      <c r="O7" s="26"/>
    </row>
    <row r="8" spans="3:15" ht="13.5" customHeight="1" x14ac:dyDescent="0.25">
      <c r="C8" s="26"/>
      <c r="D8" s="26"/>
      <c r="E8" s="13" t="s">
        <v>574</v>
      </c>
      <c r="F8" s="13" t="s">
        <v>575</v>
      </c>
      <c r="G8" s="13" t="s">
        <v>576</v>
      </c>
      <c r="H8" s="13" t="s">
        <v>577</v>
      </c>
      <c r="I8" s="13" t="s">
        <v>578</v>
      </c>
      <c r="J8" s="13" t="s">
        <v>579</v>
      </c>
      <c r="K8" s="13" t="s">
        <v>580</v>
      </c>
      <c r="L8" s="13" t="s">
        <v>581</v>
      </c>
      <c r="M8" s="13" t="s">
        <v>582</v>
      </c>
      <c r="N8" s="13" t="s">
        <v>583</v>
      </c>
      <c r="O8" s="13" t="s">
        <v>584</v>
      </c>
    </row>
    <row r="9" spans="3:15" x14ac:dyDescent="0.25">
      <c r="C9" s="13" t="s">
        <v>574</v>
      </c>
      <c r="D9" s="14" t="s">
        <v>626</v>
      </c>
      <c r="E9" s="15">
        <f ca="1">OFFSET(LX_RPT_ETA9002B_BYWIB!$B$1,Control!$B$1,11*($C9-1)+E$8)</f>
        <v>696</v>
      </c>
      <c r="F9" s="15">
        <f ca="1">OFFSET(LX_RPT_ETA9002B_BYWIB!$B$1,Control!$B$1,11*($C9-1)+F$8)</f>
        <v>336</v>
      </c>
      <c r="G9" s="15">
        <f ca="1">OFFSET(LX_RPT_ETA9002B_BYWIB!$B$1,Control!$B$1,11*($C9-1)+G$8)</f>
        <v>301</v>
      </c>
      <c r="H9" s="15">
        <f ca="1">OFFSET(LX_RPT_ETA9002B_BYWIB!$B$1,Control!$B$1,11*($C9-1)+H$8)</f>
        <v>1333</v>
      </c>
      <c r="I9" s="15">
        <f ca="1">OFFSET(LX_RPT_ETA9002B_BYWIB!$B$1,Control!$B$1,11*($C9-1)+I$8)</f>
        <v>53</v>
      </c>
      <c r="J9" s="15">
        <f ca="1">OFFSET(LX_RPT_ETA9002B_BYWIB!$B$1,Control!$B$1,11*($C9-1)+J$8)</f>
        <v>547</v>
      </c>
      <c r="K9" s="15">
        <f ca="1">OFFSET(LX_RPT_ETA9002B_BYWIB!$B$1,Control!$B$1,11*($C9-1)+K$8)</f>
        <v>275</v>
      </c>
      <c r="L9" s="15">
        <f ca="1">OFFSET(LX_RPT_ETA9002B_BYWIB!$B$1,Control!$B$1,11*($C9-1)+L$8)</f>
        <v>90</v>
      </c>
      <c r="M9" s="15">
        <f ca="1">OFFSET(LX_RPT_ETA9002B_BYWIB!$B$1,Control!$B$1,11*($C9-1)+M$8)</f>
        <v>208</v>
      </c>
      <c r="N9" s="15">
        <f ca="1">OFFSET(LX_RPT_ETA9002B_BYWIB!$B$1,Control!$B$1,11*($C9-1)+N$8)</f>
        <v>473</v>
      </c>
      <c r="O9" s="15">
        <f ca="1">OFFSET(LX_RPT_ETA9002B_BYWIB!$B$1,Control!$B$1,11*($C9-1)+O$8)</f>
        <v>128</v>
      </c>
    </row>
    <row r="10" spans="3:15" x14ac:dyDescent="0.25">
      <c r="C10" s="13" t="s">
        <v>575</v>
      </c>
      <c r="D10" s="14" t="s">
        <v>627</v>
      </c>
      <c r="E10" s="15">
        <f ca="1">OFFSET(LX_RPT_ETA9002B_BYWIB!$B$1,Control!$B$1,11*($C10-1)+E$8)</f>
        <v>112</v>
      </c>
      <c r="F10" s="15">
        <f ca="1">OFFSET(LX_RPT_ETA9002B_BYWIB!$B$1,Control!$B$1,11*($C10-1)+F$8)</f>
        <v>13</v>
      </c>
      <c r="G10" s="15">
        <f ca="1">OFFSET(LX_RPT_ETA9002B_BYWIB!$B$1,Control!$B$1,11*($C10-1)+G$8)</f>
        <v>3</v>
      </c>
      <c r="H10" s="15">
        <f ca="1">OFFSET(LX_RPT_ETA9002B_BYWIB!$B$1,Control!$B$1,11*($C10-1)+H$8)</f>
        <v>128</v>
      </c>
      <c r="I10" s="15">
        <f ca="1">OFFSET(LX_RPT_ETA9002B_BYWIB!$B$1,Control!$B$1,11*($C10-1)+I$8)</f>
        <v>9</v>
      </c>
      <c r="J10" s="15">
        <f ca="1">OFFSET(LX_RPT_ETA9002B_BYWIB!$B$1,Control!$B$1,11*($C10-1)+J$8)</f>
        <v>75</v>
      </c>
      <c r="K10" s="15">
        <f ca="1">OFFSET(LX_RPT_ETA9002B_BYWIB!$B$1,Control!$B$1,11*($C10-1)+K$8)</f>
        <v>38</v>
      </c>
      <c r="L10" s="15">
        <f ca="1">OFFSET(LX_RPT_ETA9002B_BYWIB!$B$1,Control!$B$1,11*($C10-1)+L$8)</f>
        <v>14</v>
      </c>
      <c r="M10" s="15">
        <f ca="1">OFFSET(LX_RPT_ETA9002B_BYWIB!$B$1,Control!$B$1,11*($C10-1)+M$8)</f>
        <v>93</v>
      </c>
      <c r="N10" s="15">
        <f ca="1">OFFSET(LX_RPT_ETA9002B_BYWIB!$B$1,Control!$B$1,11*($C10-1)+N$8)</f>
        <v>106</v>
      </c>
      <c r="O10" s="16"/>
    </row>
    <row r="11" spans="3:15" x14ac:dyDescent="0.25">
      <c r="C11" s="13" t="s">
        <v>576</v>
      </c>
      <c r="D11" s="14" t="s">
        <v>598</v>
      </c>
      <c r="E11" s="15">
        <f ca="1">OFFSET(LX_RPT_ETA9002B_BYWIB!$B$1,Control!$B$1,11*($C11-1)+E$8)</f>
        <v>527</v>
      </c>
      <c r="F11" s="15">
        <f ca="1">OFFSET(LX_RPT_ETA9002B_BYWIB!$B$1,Control!$B$1,11*($C11-1)+F$8)</f>
        <v>273</v>
      </c>
      <c r="G11" s="15">
        <f ca="1">OFFSET(LX_RPT_ETA9002B_BYWIB!$B$1,Control!$B$1,11*($C11-1)+G$8)</f>
        <v>256</v>
      </c>
      <c r="H11" s="15">
        <f ca="1">OFFSET(LX_RPT_ETA9002B_BYWIB!$B$1,Control!$B$1,11*($C11-1)+H$8)</f>
        <v>1056</v>
      </c>
      <c r="I11" s="15">
        <f ca="1">OFFSET(LX_RPT_ETA9002B_BYWIB!$B$1,Control!$B$1,11*($C11-1)+I$8)</f>
        <v>39</v>
      </c>
      <c r="J11" s="15">
        <f ca="1">OFFSET(LX_RPT_ETA9002B_BYWIB!$B$1,Control!$B$1,11*($C11-1)+J$8)</f>
        <v>464</v>
      </c>
      <c r="K11" s="15">
        <f ca="1">OFFSET(LX_RPT_ETA9002B_BYWIB!$B$1,Control!$B$1,11*($C11-1)+K$8)</f>
        <v>216</v>
      </c>
      <c r="L11" s="15">
        <f ca="1">OFFSET(LX_RPT_ETA9002B_BYWIB!$B$1,Control!$B$1,11*($C11-1)+L$8)</f>
        <v>71</v>
      </c>
      <c r="M11" s="15">
        <f ca="1">OFFSET(LX_RPT_ETA9002B_BYWIB!$B$1,Control!$B$1,11*($C11-1)+M$8)</f>
        <v>151</v>
      </c>
      <c r="N11" s="15">
        <f ca="1">OFFSET(LX_RPT_ETA9002B_BYWIB!$B$1,Control!$B$1,11*($C11-1)+N$8)</f>
        <v>361</v>
      </c>
      <c r="O11" s="15">
        <f ca="1">OFFSET(LX_RPT_ETA9002B_BYWIB!$B$1,Control!$B$1,11*($C11-1)+O$8)</f>
        <v>106</v>
      </c>
    </row>
    <row r="12" spans="3:15" x14ac:dyDescent="0.25">
      <c r="C12" s="13" t="s">
        <v>577</v>
      </c>
      <c r="D12" s="14" t="s">
        <v>599</v>
      </c>
      <c r="E12" s="15">
        <f ca="1">OFFSET(LX_RPT_ETA9002B_BYWIB!$B$1,Control!$B$1,11*($C12-1)+E$8)</f>
        <v>169</v>
      </c>
      <c r="F12" s="15">
        <f ca="1">OFFSET(LX_RPT_ETA9002B_BYWIB!$B$1,Control!$B$1,11*($C12-1)+F$8)</f>
        <v>63</v>
      </c>
      <c r="G12" s="15">
        <f ca="1">OFFSET(LX_RPT_ETA9002B_BYWIB!$B$1,Control!$B$1,11*($C12-1)+G$8)</f>
        <v>45</v>
      </c>
      <c r="H12" s="15">
        <f ca="1">OFFSET(LX_RPT_ETA9002B_BYWIB!$B$1,Control!$B$1,11*($C12-1)+H$8)</f>
        <v>277</v>
      </c>
      <c r="I12" s="15">
        <f ca="1">OFFSET(LX_RPT_ETA9002B_BYWIB!$B$1,Control!$B$1,11*($C12-1)+I$8)</f>
        <v>14</v>
      </c>
      <c r="J12" s="15">
        <f ca="1">OFFSET(LX_RPT_ETA9002B_BYWIB!$B$1,Control!$B$1,11*($C12-1)+J$8)</f>
        <v>83</v>
      </c>
      <c r="K12" s="15">
        <f ca="1">OFFSET(LX_RPT_ETA9002B_BYWIB!$B$1,Control!$B$1,11*($C12-1)+K$8)</f>
        <v>59</v>
      </c>
      <c r="L12" s="15">
        <f ca="1">OFFSET(LX_RPT_ETA9002B_BYWIB!$B$1,Control!$B$1,11*($C12-1)+L$8)</f>
        <v>19</v>
      </c>
      <c r="M12" s="15">
        <f ca="1">OFFSET(LX_RPT_ETA9002B_BYWIB!$B$1,Control!$B$1,11*($C12-1)+M$8)</f>
        <v>57</v>
      </c>
      <c r="N12" s="15">
        <f ca="1">OFFSET(LX_RPT_ETA9002B_BYWIB!$B$1,Control!$B$1,11*($C12-1)+N$8)</f>
        <v>112</v>
      </c>
      <c r="O12" s="15">
        <f ca="1">OFFSET(LX_RPT_ETA9002B_BYWIB!$B$1,Control!$B$1,11*($C12-1)+O$8)</f>
        <v>22</v>
      </c>
    </row>
    <row r="13" spans="3:15" x14ac:dyDescent="0.25">
      <c r="C13" s="13" t="s">
        <v>578</v>
      </c>
      <c r="D13" s="14" t="s">
        <v>628</v>
      </c>
      <c r="E13" s="16"/>
      <c r="F13" s="16"/>
      <c r="G13" s="16"/>
      <c r="H13" s="16"/>
      <c r="I13" s="15">
        <f ca="1">OFFSET(LX_RPT_ETA9002B_BYWIB!$B$1,Control!$B$1,11*($C13-1)+I$8)</f>
        <v>45</v>
      </c>
      <c r="J13" s="15">
        <f ca="1">OFFSET(LX_RPT_ETA9002B_BYWIB!$B$1,Control!$B$1,11*($C13-1)+J$8)</f>
        <v>340</v>
      </c>
      <c r="K13" s="15">
        <f ca="1">OFFSET(LX_RPT_ETA9002B_BYWIB!$B$1,Control!$B$1,11*($C13-1)+K$8)</f>
        <v>137</v>
      </c>
      <c r="L13" s="15">
        <f ca="1">OFFSET(LX_RPT_ETA9002B_BYWIB!$B$1,Control!$B$1,11*($C13-1)+L$8)</f>
        <v>47</v>
      </c>
      <c r="M13" s="15">
        <f ca="1">OFFSET(LX_RPT_ETA9002B_BYWIB!$B$1,Control!$B$1,11*($C13-1)+M$8)</f>
        <v>190</v>
      </c>
      <c r="N13" s="15">
        <f ca="1">OFFSET(LX_RPT_ETA9002B_BYWIB!$B$1,Control!$B$1,11*($C13-1)+N$8)</f>
        <v>421</v>
      </c>
      <c r="O13" s="15">
        <f ca="1">OFFSET(LX_RPT_ETA9002B_BYWIB!$B$1,Control!$B$1,11*($C13-1)+O$8)</f>
        <v>112</v>
      </c>
    </row>
    <row r="14" spans="3:15" x14ac:dyDescent="0.25">
      <c r="C14" s="13" t="s">
        <v>579</v>
      </c>
      <c r="D14" s="14" t="s">
        <v>629</v>
      </c>
      <c r="E14" s="16"/>
      <c r="F14" s="16"/>
      <c r="G14" s="16"/>
      <c r="H14" s="16"/>
      <c r="I14" s="15">
        <f ca="1">OFFSET(LX_RPT_ETA9002B_BYWIB!$B$1,Control!$B$1,11*($C14-1)+I$8)</f>
        <v>6</v>
      </c>
      <c r="J14" s="15">
        <f ca="1">OFFSET(LX_RPT_ETA9002B_BYWIB!$B$1,Control!$B$1,11*($C14-1)+J$8)</f>
        <v>102</v>
      </c>
      <c r="K14" s="15">
        <f ca="1">OFFSET(LX_RPT_ETA9002B_BYWIB!$B$1,Control!$B$1,11*($C14-1)+K$8)</f>
        <v>81</v>
      </c>
      <c r="L14" s="15">
        <f ca="1">OFFSET(LX_RPT_ETA9002B_BYWIB!$B$1,Control!$B$1,11*($C14-1)+L$8)</f>
        <v>21</v>
      </c>
      <c r="M14" s="15">
        <f ca="1">OFFSET(LX_RPT_ETA9002B_BYWIB!$B$1,Control!$B$1,11*($C14-1)+M$8)</f>
        <v>18</v>
      </c>
      <c r="N14" s="15">
        <f ca="1">OFFSET(LX_RPT_ETA9002B_BYWIB!$B$1,Control!$B$1,11*($C14-1)+N$8)</f>
        <v>40</v>
      </c>
      <c r="O14" s="15">
        <f ca="1">OFFSET(LX_RPT_ETA9002B_BYWIB!$B$1,Control!$B$1,11*($C14-1)+O$8)</f>
        <v>13</v>
      </c>
    </row>
    <row r="15" spans="3:15" x14ac:dyDescent="0.25">
      <c r="C15" s="13" t="s">
        <v>580</v>
      </c>
      <c r="D15" s="14" t="s">
        <v>630</v>
      </c>
      <c r="E15" s="16"/>
      <c r="F15" s="16"/>
      <c r="G15" s="16"/>
      <c r="H15" s="16"/>
      <c r="I15" s="15">
        <f ca="1">OFFSET(LX_RPT_ETA9002B_BYWIB!$B$1,Control!$B$1,11*($C15-1)+I$8)</f>
        <v>2</v>
      </c>
      <c r="J15" s="15">
        <f ca="1">OFFSET(LX_RPT_ETA9002B_BYWIB!$B$1,Control!$B$1,11*($C15-1)+J$8)</f>
        <v>105</v>
      </c>
      <c r="K15" s="15">
        <f ca="1">OFFSET(LX_RPT_ETA9002B_BYWIB!$B$1,Control!$B$1,11*($C15-1)+K$8)</f>
        <v>57</v>
      </c>
      <c r="L15" s="15">
        <f ca="1">OFFSET(LX_RPT_ETA9002B_BYWIB!$B$1,Control!$B$1,11*($C15-1)+L$8)</f>
        <v>22</v>
      </c>
      <c r="M15" s="15">
        <f ca="1">OFFSET(LX_RPT_ETA9002B_BYWIB!$B$1,Control!$B$1,11*($C15-1)+M$8)</f>
        <v>0</v>
      </c>
      <c r="N15" s="15">
        <f ca="1">OFFSET(LX_RPT_ETA9002B_BYWIB!$B$1,Control!$B$1,11*($C15-1)+N$8)</f>
        <v>12</v>
      </c>
      <c r="O15" s="15">
        <f ca="1">OFFSET(LX_RPT_ETA9002B_BYWIB!$B$1,Control!$B$1,11*($C15-1)+O$8)</f>
        <v>3</v>
      </c>
    </row>
    <row r="16" spans="3:15" x14ac:dyDescent="0.25">
      <c r="C16" s="13" t="s">
        <v>581</v>
      </c>
      <c r="D16" s="14" t="s">
        <v>605</v>
      </c>
      <c r="E16" s="15">
        <f ca="1">OFFSET(LX_RPT_ETA9002B_BYWIB!$B$1,Control!$B$1,11*($C16-1)+E$8)</f>
        <v>524</v>
      </c>
      <c r="F16" s="15">
        <f ca="1">OFFSET(LX_RPT_ETA9002B_BYWIB!$B$1,Control!$B$1,11*($C16-1)+F$8)</f>
        <v>232</v>
      </c>
      <c r="G16" s="15">
        <f ca="1">OFFSET(LX_RPT_ETA9002B_BYWIB!$B$1,Control!$B$1,11*($C16-1)+G$8)</f>
        <v>209</v>
      </c>
      <c r="H16" s="15">
        <f ca="1">OFFSET(LX_RPT_ETA9002B_BYWIB!$B$1,Control!$B$1,11*($C16-1)+H$8)</f>
        <v>965</v>
      </c>
      <c r="I16" s="15">
        <f ca="1">OFFSET(LX_RPT_ETA9002B_BYWIB!$B$1,Control!$B$1,11*($C16-1)+I$8)</f>
        <v>38</v>
      </c>
      <c r="J16" s="15">
        <f ca="1">OFFSET(LX_RPT_ETA9002B_BYWIB!$B$1,Control!$B$1,11*($C16-1)+J$8)</f>
        <v>407</v>
      </c>
      <c r="K16" s="15">
        <f ca="1">OFFSET(LX_RPT_ETA9002B_BYWIB!$B$1,Control!$B$1,11*($C16-1)+K$8)</f>
        <v>179</v>
      </c>
      <c r="L16" s="15">
        <f ca="1">OFFSET(LX_RPT_ETA9002B_BYWIB!$B$1,Control!$B$1,11*($C16-1)+L$8)</f>
        <v>59</v>
      </c>
      <c r="M16" s="15">
        <f ca="1">OFFSET(LX_RPT_ETA9002B_BYWIB!$B$1,Control!$B$1,11*($C16-1)+M$8)</f>
        <v>154</v>
      </c>
      <c r="N16" s="15">
        <f ca="1">OFFSET(LX_RPT_ETA9002B_BYWIB!$B$1,Control!$B$1,11*($C16-1)+N$8)</f>
        <v>354</v>
      </c>
      <c r="O16" s="15">
        <f ca="1">OFFSET(LX_RPT_ETA9002B_BYWIB!$B$1,Control!$B$1,11*($C16-1)+O$8)</f>
        <v>105</v>
      </c>
    </row>
    <row r="17" spans="3:15" x14ac:dyDescent="0.25">
      <c r="C17" s="13" t="s">
        <v>582</v>
      </c>
      <c r="D17" s="14" t="s">
        <v>606</v>
      </c>
      <c r="E17" s="15">
        <f ca="1">OFFSET(LX_RPT_ETA9002B_BYWIB!$B$1,Control!$B$1,11*($C17-1)+E$8)</f>
        <v>566</v>
      </c>
      <c r="F17" s="15">
        <f ca="1">OFFSET(LX_RPT_ETA9002B_BYWIB!$B$1,Control!$B$1,11*($C17-1)+F$8)</f>
        <v>294</v>
      </c>
      <c r="G17" s="15">
        <f ca="1">OFFSET(LX_RPT_ETA9002B_BYWIB!$B$1,Control!$B$1,11*($C17-1)+G$8)</f>
        <v>262</v>
      </c>
      <c r="H17" s="15">
        <f ca="1">OFFSET(LX_RPT_ETA9002B_BYWIB!$B$1,Control!$B$1,11*($C17-1)+H$8)</f>
        <v>1122</v>
      </c>
      <c r="I17" s="15">
        <f ca="1">OFFSET(LX_RPT_ETA9002B_BYWIB!$B$1,Control!$B$1,11*($C17-1)+I$8)</f>
        <v>43</v>
      </c>
      <c r="J17" s="15">
        <f ca="1">OFFSET(LX_RPT_ETA9002B_BYWIB!$B$1,Control!$B$1,11*($C17-1)+J$8)</f>
        <v>440</v>
      </c>
      <c r="K17" s="15">
        <f ca="1">OFFSET(LX_RPT_ETA9002B_BYWIB!$B$1,Control!$B$1,11*($C17-1)+K$8)</f>
        <v>238</v>
      </c>
      <c r="L17" s="15">
        <f ca="1">OFFSET(LX_RPT_ETA9002B_BYWIB!$B$1,Control!$B$1,11*($C17-1)+L$8)</f>
        <v>80</v>
      </c>
      <c r="M17" s="15">
        <f ca="1">OFFSET(LX_RPT_ETA9002B_BYWIB!$B$1,Control!$B$1,11*($C17-1)+M$8)</f>
        <v>176</v>
      </c>
      <c r="N17" s="15">
        <f ca="1">OFFSET(LX_RPT_ETA9002B_BYWIB!$B$1,Control!$B$1,11*($C17-1)+N$8)</f>
        <v>387</v>
      </c>
      <c r="O17" s="15">
        <f ca="1">OFFSET(LX_RPT_ETA9002B_BYWIB!$B$1,Control!$B$1,11*($C17-1)+O$8)</f>
        <v>101</v>
      </c>
    </row>
    <row r="18" spans="3:15" x14ac:dyDescent="0.25">
      <c r="C18" s="13" t="s">
        <v>583</v>
      </c>
      <c r="D18" s="14" t="s">
        <v>631</v>
      </c>
      <c r="E18" s="15">
        <f ca="1">OFFSET(LX_RPT_ETA9002B_BYWIB!$B$1,Control!$B$1,11*($C18-1)+E$8)</f>
        <v>88</v>
      </c>
      <c r="F18" s="15">
        <f ca="1">OFFSET(LX_RPT_ETA9002B_BYWIB!$B$1,Control!$B$1,11*($C18-1)+F$8)</f>
        <v>57</v>
      </c>
      <c r="G18" s="15">
        <f ca="1">OFFSET(LX_RPT_ETA9002B_BYWIB!$B$1,Control!$B$1,11*($C18-1)+G$8)</f>
        <v>55</v>
      </c>
      <c r="H18" s="15">
        <f ca="1">OFFSET(LX_RPT_ETA9002B_BYWIB!$B$1,Control!$B$1,11*($C18-1)+H$8)</f>
        <v>200</v>
      </c>
      <c r="I18" s="15">
        <f ca="1">OFFSET(LX_RPT_ETA9002B_BYWIB!$B$1,Control!$B$1,11*($C18-1)+I$8)</f>
        <v>5</v>
      </c>
      <c r="J18" s="15">
        <f ca="1">OFFSET(LX_RPT_ETA9002B_BYWIB!$B$1,Control!$B$1,11*($C18-1)+J$8)</f>
        <v>77</v>
      </c>
      <c r="K18" s="15">
        <f ca="1">OFFSET(LX_RPT_ETA9002B_BYWIB!$B$1,Control!$B$1,11*($C18-1)+K$8)</f>
        <v>46</v>
      </c>
      <c r="L18" s="15">
        <f ca="1">OFFSET(LX_RPT_ETA9002B_BYWIB!$B$1,Control!$B$1,11*($C18-1)+L$8)</f>
        <v>14</v>
      </c>
      <c r="M18" s="15">
        <f ca="1">OFFSET(LX_RPT_ETA9002B_BYWIB!$B$1,Control!$B$1,11*($C18-1)+M$8)</f>
        <v>21</v>
      </c>
      <c r="N18" s="15">
        <f ca="1">OFFSET(LX_RPT_ETA9002B_BYWIB!$B$1,Control!$B$1,11*($C18-1)+N$8)</f>
        <v>60</v>
      </c>
      <c r="O18" s="15">
        <f ca="1">OFFSET(LX_RPT_ETA9002B_BYWIB!$B$1,Control!$B$1,11*($C18-1)+O$8)</f>
        <v>15</v>
      </c>
    </row>
    <row r="19" spans="3:15" x14ac:dyDescent="0.25">
      <c r="C19" s="13" t="s">
        <v>584</v>
      </c>
      <c r="D19" s="14" t="s">
        <v>632</v>
      </c>
      <c r="E19" s="15">
        <f ca="1">OFFSET(LX_RPT_ETA9002B_BYWIB!$B$1,Control!$B$1,11*($C19-1)+E$8)</f>
        <v>119</v>
      </c>
      <c r="F19" s="15">
        <f ca="1">OFFSET(LX_RPT_ETA9002B_BYWIB!$B$1,Control!$B$1,11*($C19-1)+F$8)</f>
        <v>84</v>
      </c>
      <c r="G19" s="15">
        <f ca="1">OFFSET(LX_RPT_ETA9002B_BYWIB!$B$1,Control!$B$1,11*($C19-1)+G$8)</f>
        <v>74</v>
      </c>
      <c r="H19" s="15">
        <f ca="1">OFFSET(LX_RPT_ETA9002B_BYWIB!$B$1,Control!$B$1,11*($C19-1)+H$8)</f>
        <v>277</v>
      </c>
      <c r="I19" s="15">
        <f ca="1">OFFSET(LX_RPT_ETA9002B_BYWIB!$B$1,Control!$B$1,11*($C19-1)+I$8)</f>
        <v>8</v>
      </c>
      <c r="J19" s="15">
        <f ca="1">OFFSET(LX_RPT_ETA9002B_BYWIB!$B$1,Control!$B$1,11*($C19-1)+J$8)</f>
        <v>95</v>
      </c>
      <c r="K19" s="15">
        <f ca="1">OFFSET(LX_RPT_ETA9002B_BYWIB!$B$1,Control!$B$1,11*($C19-1)+K$8)</f>
        <v>50</v>
      </c>
      <c r="L19" s="15">
        <f ca="1">OFFSET(LX_RPT_ETA9002B_BYWIB!$B$1,Control!$B$1,11*($C19-1)+L$8)</f>
        <v>20</v>
      </c>
      <c r="M19" s="15">
        <f ca="1">OFFSET(LX_RPT_ETA9002B_BYWIB!$B$1,Control!$B$1,11*($C19-1)+M$8)</f>
        <v>31</v>
      </c>
      <c r="N19" s="15">
        <f ca="1">OFFSET(LX_RPT_ETA9002B_BYWIB!$B$1,Control!$B$1,11*($C19-1)+N$8)</f>
        <v>87</v>
      </c>
      <c r="O19" s="15">
        <f ca="1">OFFSET(LX_RPT_ETA9002B_BYWIB!$B$1,Control!$B$1,11*($C19-1)+O$8)</f>
        <v>17</v>
      </c>
    </row>
    <row r="20" spans="3:15" x14ac:dyDescent="0.25">
      <c r="C20" s="13" t="s">
        <v>585</v>
      </c>
      <c r="D20" s="14" t="s">
        <v>633</v>
      </c>
      <c r="E20" s="15">
        <f ca="1">OFFSET(LX_RPT_ETA9002B_BYWIB!$B$1,Control!$B$1,11*($C20-1)+E$8)</f>
        <v>106</v>
      </c>
      <c r="F20" s="15">
        <f ca="1">OFFSET(LX_RPT_ETA9002B_BYWIB!$B$1,Control!$B$1,11*($C20-1)+F$8)</f>
        <v>68</v>
      </c>
      <c r="G20" s="15">
        <f ca="1">OFFSET(LX_RPT_ETA9002B_BYWIB!$B$1,Control!$B$1,11*($C20-1)+G$8)</f>
        <v>61</v>
      </c>
      <c r="H20" s="15">
        <f ca="1">OFFSET(LX_RPT_ETA9002B_BYWIB!$B$1,Control!$B$1,11*($C20-1)+H$8)</f>
        <v>235</v>
      </c>
      <c r="I20" s="15">
        <f ca="1">OFFSET(LX_RPT_ETA9002B_BYWIB!$B$1,Control!$B$1,11*($C20-1)+I$8)</f>
        <v>7</v>
      </c>
      <c r="J20" s="15">
        <f ca="1">OFFSET(LX_RPT_ETA9002B_BYWIB!$B$1,Control!$B$1,11*($C20-1)+J$8)</f>
        <v>93</v>
      </c>
      <c r="K20" s="15">
        <f ca="1">OFFSET(LX_RPT_ETA9002B_BYWIB!$B$1,Control!$B$1,11*($C20-1)+K$8)</f>
        <v>40</v>
      </c>
      <c r="L20" s="15">
        <f ca="1">OFFSET(LX_RPT_ETA9002B_BYWIB!$B$1,Control!$B$1,11*($C20-1)+L$8)</f>
        <v>15</v>
      </c>
      <c r="M20" s="15">
        <f ca="1">OFFSET(LX_RPT_ETA9002B_BYWIB!$B$1,Control!$B$1,11*($C20-1)+M$8)</f>
        <v>29</v>
      </c>
      <c r="N20" s="15">
        <f ca="1">OFFSET(LX_RPT_ETA9002B_BYWIB!$B$1,Control!$B$1,11*($C20-1)+N$8)</f>
        <v>73</v>
      </c>
      <c r="O20" s="15">
        <f ca="1">OFFSET(LX_RPT_ETA9002B_BYWIB!$B$1,Control!$B$1,11*($C20-1)+O$8)</f>
        <v>16</v>
      </c>
    </row>
    <row r="21" spans="3:15" x14ac:dyDescent="0.25">
      <c r="C21" s="13" t="s">
        <v>586</v>
      </c>
      <c r="D21" s="14" t="s">
        <v>634</v>
      </c>
      <c r="E21" s="15">
        <f ca="1">OFFSET(LX_RPT_ETA9002B_BYWIB!$B$1,Control!$B$1,11*($C21-1)+E$8)</f>
        <v>9</v>
      </c>
      <c r="F21" s="15">
        <f ca="1">OFFSET(LX_RPT_ETA9002B_BYWIB!$B$1,Control!$B$1,11*($C21-1)+F$8)</f>
        <v>10</v>
      </c>
      <c r="G21" s="15">
        <f ca="1">OFFSET(LX_RPT_ETA9002B_BYWIB!$B$1,Control!$B$1,11*($C21-1)+G$8)</f>
        <v>6</v>
      </c>
      <c r="H21" s="15">
        <f ca="1">OFFSET(LX_RPT_ETA9002B_BYWIB!$B$1,Control!$B$1,11*($C21-1)+H$8)</f>
        <v>25</v>
      </c>
      <c r="I21" s="15">
        <f ca="1">OFFSET(LX_RPT_ETA9002B_BYWIB!$B$1,Control!$B$1,11*($C21-1)+I$8)</f>
        <v>0</v>
      </c>
      <c r="J21" s="15">
        <f ca="1">OFFSET(LX_RPT_ETA9002B_BYWIB!$B$1,Control!$B$1,11*($C21-1)+J$8)</f>
        <v>11</v>
      </c>
      <c r="K21" s="15">
        <f ca="1">OFFSET(LX_RPT_ETA9002B_BYWIB!$B$1,Control!$B$1,11*($C21-1)+K$8)</f>
        <v>2</v>
      </c>
      <c r="L21" s="15">
        <f ca="1">OFFSET(LX_RPT_ETA9002B_BYWIB!$B$1,Control!$B$1,11*($C21-1)+L$8)</f>
        <v>0</v>
      </c>
      <c r="M21" s="15">
        <f ca="1">OFFSET(LX_RPT_ETA9002B_BYWIB!$B$1,Control!$B$1,11*($C21-1)+M$8)</f>
        <v>4</v>
      </c>
      <c r="N21" s="15">
        <f ca="1">OFFSET(LX_RPT_ETA9002B_BYWIB!$B$1,Control!$B$1,11*($C21-1)+N$8)</f>
        <v>7</v>
      </c>
      <c r="O21" s="15">
        <f ca="1">OFFSET(LX_RPT_ETA9002B_BYWIB!$B$1,Control!$B$1,11*($C21-1)+O$8)</f>
        <v>0</v>
      </c>
    </row>
    <row r="22" spans="3:15" x14ac:dyDescent="0.25">
      <c r="C22" s="13" t="s">
        <v>587</v>
      </c>
      <c r="D22" s="14" t="s">
        <v>635</v>
      </c>
      <c r="E22" s="15">
        <f ca="1">OFFSET(LX_RPT_ETA9002B_BYWIB!$B$1,Control!$B$1,11*($C22-1)+E$8)</f>
        <v>88</v>
      </c>
      <c r="F22" s="15">
        <f ca="1">OFFSET(LX_RPT_ETA9002B_BYWIB!$B$1,Control!$B$1,11*($C22-1)+F$8)</f>
        <v>61</v>
      </c>
      <c r="G22" s="15">
        <f ca="1">OFFSET(LX_RPT_ETA9002B_BYWIB!$B$1,Control!$B$1,11*($C22-1)+G$8)</f>
        <v>58</v>
      </c>
      <c r="H22" s="15">
        <f ca="1">OFFSET(LX_RPT_ETA9002B_BYWIB!$B$1,Control!$B$1,11*($C22-1)+H$8)</f>
        <v>207</v>
      </c>
      <c r="I22" s="15">
        <f ca="1">OFFSET(LX_RPT_ETA9002B_BYWIB!$B$1,Control!$B$1,11*($C22-1)+I$8)</f>
        <v>6</v>
      </c>
      <c r="J22" s="15">
        <f ca="1">OFFSET(LX_RPT_ETA9002B_BYWIB!$B$1,Control!$B$1,11*($C22-1)+J$8)</f>
        <v>80</v>
      </c>
      <c r="K22" s="15">
        <f ca="1">OFFSET(LX_RPT_ETA9002B_BYWIB!$B$1,Control!$B$1,11*($C22-1)+K$8)</f>
        <v>63</v>
      </c>
      <c r="L22" s="15">
        <f ca="1">OFFSET(LX_RPT_ETA9002B_BYWIB!$B$1,Control!$B$1,11*($C22-1)+L$8)</f>
        <v>25</v>
      </c>
      <c r="M22" s="15">
        <f ca="1">OFFSET(LX_RPT_ETA9002B_BYWIB!$B$1,Control!$B$1,11*($C22-1)+M$8)</f>
        <v>32</v>
      </c>
      <c r="N22" s="15">
        <f ca="1">OFFSET(LX_RPT_ETA9002B_BYWIB!$B$1,Control!$B$1,11*($C22-1)+N$8)</f>
        <v>69</v>
      </c>
      <c r="O22" s="15">
        <f ca="1">OFFSET(LX_RPT_ETA9002B_BYWIB!$B$1,Control!$B$1,11*($C22-1)+O$8)</f>
        <v>16</v>
      </c>
    </row>
    <row r="23" spans="3:15" x14ac:dyDescent="0.25">
      <c r="C23" s="13" t="s">
        <v>588</v>
      </c>
      <c r="D23" s="14" t="s">
        <v>636</v>
      </c>
      <c r="E23" s="15">
        <f ca="1">OFFSET(LX_RPT_ETA9002B_BYWIB!$B$1,Control!$B$1,11*($C23-1)+E$8)</f>
        <v>12</v>
      </c>
      <c r="F23" s="15">
        <f ca="1">OFFSET(LX_RPT_ETA9002B_BYWIB!$B$1,Control!$B$1,11*($C23-1)+F$8)</f>
        <v>10</v>
      </c>
      <c r="G23" s="15">
        <f ca="1">OFFSET(LX_RPT_ETA9002B_BYWIB!$B$1,Control!$B$1,11*($C23-1)+G$8)</f>
        <v>7</v>
      </c>
      <c r="H23" s="15">
        <f ca="1">OFFSET(LX_RPT_ETA9002B_BYWIB!$B$1,Control!$B$1,11*($C23-1)+H$8)</f>
        <v>29</v>
      </c>
      <c r="I23" s="15">
        <f ca="1">OFFSET(LX_RPT_ETA9002B_BYWIB!$B$1,Control!$B$1,11*($C23-1)+I$8)</f>
        <v>0</v>
      </c>
      <c r="J23" s="15">
        <f ca="1">OFFSET(LX_RPT_ETA9002B_BYWIB!$B$1,Control!$B$1,11*($C23-1)+J$8)</f>
        <v>13</v>
      </c>
      <c r="K23" s="15">
        <f ca="1">OFFSET(LX_RPT_ETA9002B_BYWIB!$B$1,Control!$B$1,11*($C23-1)+K$8)</f>
        <v>3</v>
      </c>
      <c r="L23" s="15">
        <f ca="1">OFFSET(LX_RPT_ETA9002B_BYWIB!$B$1,Control!$B$1,11*($C23-1)+L$8)</f>
        <v>1</v>
      </c>
      <c r="M23" s="15">
        <f ca="1">OFFSET(LX_RPT_ETA9002B_BYWIB!$B$1,Control!$B$1,11*($C23-1)+M$8)</f>
        <v>5</v>
      </c>
      <c r="N23" s="15">
        <f ca="1">OFFSET(LX_RPT_ETA9002B_BYWIB!$B$1,Control!$B$1,11*($C23-1)+N$8)</f>
        <v>9</v>
      </c>
      <c r="O23" s="15">
        <f ca="1">OFFSET(LX_RPT_ETA9002B_BYWIB!$B$1,Control!$B$1,11*($C23-1)+O$8)</f>
        <v>0</v>
      </c>
    </row>
    <row r="24" spans="3:15" x14ac:dyDescent="0.25">
      <c r="C24" s="13" t="s">
        <v>589</v>
      </c>
      <c r="D24" s="14" t="s">
        <v>637</v>
      </c>
      <c r="E24" s="15">
        <f ca="1">OFFSET(LX_RPT_ETA9002B_BYWIB!$B$1,Control!$B$1,11*($C24-1)+E$8)</f>
        <v>0</v>
      </c>
      <c r="F24" s="15">
        <f ca="1">OFFSET(LX_RPT_ETA9002B_BYWIB!$B$1,Control!$B$1,11*($C24-1)+F$8)</f>
        <v>0</v>
      </c>
      <c r="G24" s="15">
        <f ca="1">OFFSET(LX_RPT_ETA9002B_BYWIB!$B$1,Control!$B$1,11*($C24-1)+G$8)</f>
        <v>0</v>
      </c>
      <c r="H24" s="15">
        <f ca="1">OFFSET(LX_RPT_ETA9002B_BYWIB!$B$1,Control!$B$1,11*($C24-1)+H$8)</f>
        <v>0</v>
      </c>
      <c r="I24" s="15">
        <f ca="1">OFFSET(LX_RPT_ETA9002B_BYWIB!$B$1,Control!$B$1,11*($C24-1)+I$8)</f>
        <v>0</v>
      </c>
      <c r="J24" s="15">
        <f ca="1">OFFSET(LX_RPT_ETA9002B_BYWIB!$B$1,Control!$B$1,11*($C24-1)+J$8)</f>
        <v>0</v>
      </c>
      <c r="K24" s="15">
        <f ca="1">OFFSET(LX_RPT_ETA9002B_BYWIB!$B$1,Control!$B$1,11*($C24-1)+K$8)</f>
        <v>0</v>
      </c>
      <c r="L24" s="15">
        <f ca="1">OFFSET(LX_RPT_ETA9002B_BYWIB!$B$1,Control!$B$1,11*($C24-1)+L$8)</f>
        <v>0</v>
      </c>
      <c r="M24" s="15">
        <f ca="1">OFFSET(LX_RPT_ETA9002B_BYWIB!$B$1,Control!$B$1,11*($C24-1)+M$8)</f>
        <v>0</v>
      </c>
      <c r="N24" s="15">
        <f ca="1">OFFSET(LX_RPT_ETA9002B_BYWIB!$B$1,Control!$B$1,11*($C24-1)+N$8)</f>
        <v>0</v>
      </c>
      <c r="O24" s="15">
        <f ca="1">OFFSET(LX_RPT_ETA9002B_BYWIB!$B$1,Control!$B$1,11*($C24-1)+O$8)</f>
        <v>0</v>
      </c>
    </row>
    <row r="25" spans="3:15" x14ac:dyDescent="0.25">
      <c r="C25" s="13" t="s">
        <v>590</v>
      </c>
      <c r="D25" s="14" t="s">
        <v>638</v>
      </c>
      <c r="E25" s="15">
        <f ca="1">OFFSET(LX_RPT_ETA9002B_BYWIB!$B$1,Control!$B$1,11*($C25-1)+E$8)</f>
        <v>4</v>
      </c>
      <c r="F25" s="15">
        <f ca="1">OFFSET(LX_RPT_ETA9002B_BYWIB!$B$1,Control!$B$1,11*($C25-1)+F$8)</f>
        <v>2</v>
      </c>
      <c r="G25" s="15">
        <f ca="1">OFFSET(LX_RPT_ETA9002B_BYWIB!$B$1,Control!$B$1,11*($C25-1)+G$8)</f>
        <v>3</v>
      </c>
      <c r="H25" s="15">
        <f ca="1">OFFSET(LX_RPT_ETA9002B_BYWIB!$B$1,Control!$B$1,11*($C25-1)+H$8)</f>
        <v>9</v>
      </c>
      <c r="I25" s="15">
        <f ca="1">OFFSET(LX_RPT_ETA9002B_BYWIB!$B$1,Control!$B$1,11*($C25-1)+I$8)</f>
        <v>0</v>
      </c>
      <c r="J25" s="15">
        <f ca="1">OFFSET(LX_RPT_ETA9002B_BYWIB!$B$1,Control!$B$1,11*($C25-1)+J$8)</f>
        <v>1</v>
      </c>
      <c r="K25" s="15">
        <f ca="1">OFFSET(LX_RPT_ETA9002B_BYWIB!$B$1,Control!$B$1,11*($C25-1)+K$8)</f>
        <v>0</v>
      </c>
      <c r="L25" s="15">
        <f ca="1">OFFSET(LX_RPT_ETA9002B_BYWIB!$B$1,Control!$B$1,11*($C25-1)+L$8)</f>
        <v>0</v>
      </c>
      <c r="M25" s="15">
        <f ca="1">OFFSET(LX_RPT_ETA9002B_BYWIB!$B$1,Control!$B$1,11*($C25-1)+M$8)</f>
        <v>1</v>
      </c>
      <c r="N25" s="15">
        <f ca="1">OFFSET(LX_RPT_ETA9002B_BYWIB!$B$1,Control!$B$1,11*($C25-1)+N$8)</f>
        <v>1</v>
      </c>
      <c r="O25" s="15">
        <f ca="1">OFFSET(LX_RPT_ETA9002B_BYWIB!$B$1,Control!$B$1,11*($C25-1)+O$8)</f>
        <v>0</v>
      </c>
    </row>
    <row r="26" spans="3:15" x14ac:dyDescent="0.25">
      <c r="C26" s="13" t="s">
        <v>591</v>
      </c>
      <c r="D26" s="14" t="s">
        <v>639</v>
      </c>
      <c r="E26" s="15">
        <f ca="1">OFFSET(LX_RPT_ETA9002B_BYWIB!$B$1,Control!$B$1,11*($C26-1)+E$8)</f>
        <v>0</v>
      </c>
      <c r="F26" s="15">
        <f ca="1">OFFSET(LX_RPT_ETA9002B_BYWIB!$B$1,Control!$B$1,11*($C26-1)+F$8)</f>
        <v>0</v>
      </c>
      <c r="G26" s="15">
        <f ca="1">OFFSET(LX_RPT_ETA9002B_BYWIB!$B$1,Control!$B$1,11*($C26-1)+G$8)</f>
        <v>0</v>
      </c>
      <c r="H26" s="15">
        <f ca="1">OFFSET(LX_RPT_ETA9002B_BYWIB!$B$1,Control!$B$1,11*($C26-1)+H$8)</f>
        <v>0</v>
      </c>
      <c r="I26" s="15">
        <f ca="1">OFFSET(LX_RPT_ETA9002B_BYWIB!$B$1,Control!$B$1,11*($C26-1)+I$8)</f>
        <v>0</v>
      </c>
      <c r="J26" s="15">
        <f ca="1">OFFSET(LX_RPT_ETA9002B_BYWIB!$B$1,Control!$B$1,11*($C26-1)+J$8)</f>
        <v>0</v>
      </c>
      <c r="K26" s="15">
        <f ca="1">OFFSET(LX_RPT_ETA9002B_BYWIB!$B$1,Control!$B$1,11*($C26-1)+K$8)</f>
        <v>0</v>
      </c>
      <c r="L26" s="15">
        <f ca="1">OFFSET(LX_RPT_ETA9002B_BYWIB!$B$1,Control!$B$1,11*($C26-1)+L$8)</f>
        <v>0</v>
      </c>
      <c r="M26" s="15">
        <f ca="1">OFFSET(LX_RPT_ETA9002B_BYWIB!$B$1,Control!$B$1,11*($C26-1)+M$8)</f>
        <v>0</v>
      </c>
      <c r="N26" s="15">
        <f ca="1">OFFSET(LX_RPT_ETA9002B_BYWIB!$B$1,Control!$B$1,11*($C26-1)+N$8)</f>
        <v>0</v>
      </c>
      <c r="O26" s="15">
        <f ca="1">OFFSET(LX_RPT_ETA9002B_BYWIB!$B$1,Control!$B$1,11*($C26-1)+O$8)</f>
        <v>0</v>
      </c>
    </row>
    <row r="27" spans="3:15" x14ac:dyDescent="0.25">
      <c r="C27" s="13" t="s">
        <v>592</v>
      </c>
      <c r="D27" s="14" t="s">
        <v>640</v>
      </c>
      <c r="E27" s="16"/>
      <c r="F27" s="16"/>
      <c r="G27" s="16"/>
      <c r="H27" s="16"/>
      <c r="I27" s="16"/>
      <c r="J27" s="15">
        <f ca="1">OFFSET(LX_RPT_ETA9002B_BYWIB!$B$1,Control!$B$1,11*($C27-1)+J$8)</f>
        <v>31</v>
      </c>
      <c r="K27" s="16"/>
      <c r="L27" s="15">
        <f ca="1">OFFSET(LX_RPT_ETA9002B_BYWIB!$B$1,Control!$B$1,11*($C27-1)+L$8)</f>
        <v>10</v>
      </c>
      <c r="M27" s="15">
        <f ca="1">OFFSET(LX_RPT_ETA9002B_BYWIB!$B$1,Control!$B$1,11*($C27-1)+M$8)</f>
        <v>9</v>
      </c>
      <c r="N27" s="15">
        <f ca="1">OFFSET(LX_RPT_ETA9002B_BYWIB!$B$1,Control!$B$1,11*($C27-1)+N$8)</f>
        <v>19</v>
      </c>
      <c r="O27" s="15">
        <f ca="1">OFFSET(LX_RPT_ETA9002B_BYWIB!$B$1,Control!$B$1,11*($C27-1)+O$8)</f>
        <v>5</v>
      </c>
    </row>
    <row r="28" spans="3:15" x14ac:dyDescent="0.25">
      <c r="C28" s="13" t="s">
        <v>641</v>
      </c>
      <c r="D28" s="14" t="s">
        <v>642</v>
      </c>
      <c r="E28" s="16"/>
      <c r="F28" s="16"/>
      <c r="G28" s="16"/>
      <c r="H28" s="16"/>
      <c r="I28" s="16"/>
      <c r="J28" s="15">
        <f ca="1">OFFSET(LX_RPT_ETA9002B_BYWIB!$B$1,Control!$B$1,11*($C28-1)+J$8)</f>
        <v>0</v>
      </c>
      <c r="K28" s="16"/>
      <c r="L28" s="15">
        <f ca="1">OFFSET(LX_RPT_ETA9002B_BYWIB!$B$1,Control!$B$1,11*($C28-1)+L$8)</f>
        <v>0</v>
      </c>
      <c r="M28" s="15">
        <f ca="1">OFFSET(LX_RPT_ETA9002B_BYWIB!$B$1,Control!$B$1,11*($C28-1)+M$8)</f>
        <v>0</v>
      </c>
      <c r="N28" s="15">
        <f ca="1">OFFSET(LX_RPT_ETA9002B_BYWIB!$B$1,Control!$B$1,11*($C28-1)+N$8)</f>
        <v>0</v>
      </c>
      <c r="O28" s="15">
        <f ca="1">OFFSET(LX_RPT_ETA9002B_BYWIB!$B$1,Control!$B$1,11*($C28-1)+O$8)</f>
        <v>0</v>
      </c>
    </row>
    <row r="29" spans="3:15" x14ac:dyDescent="0.25">
      <c r="C29" s="13" t="s">
        <v>643</v>
      </c>
      <c r="D29" s="14" t="s">
        <v>611</v>
      </c>
      <c r="E29" s="15">
        <f ca="1">OFFSET(LX_RPT_ETA9002B_BYWIB!$B$1,Control!$B$1,11*($C29-1)+E$8)</f>
        <v>502</v>
      </c>
      <c r="F29" s="15">
        <f ca="1">OFFSET(LX_RPT_ETA9002B_BYWIB!$B$1,Control!$B$1,11*($C29-1)+F$8)</f>
        <v>225</v>
      </c>
      <c r="G29" s="15">
        <f ca="1">OFFSET(LX_RPT_ETA9002B_BYWIB!$B$1,Control!$B$1,11*($C29-1)+G$8)</f>
        <v>174</v>
      </c>
      <c r="H29" s="15">
        <f ca="1">OFFSET(LX_RPT_ETA9002B_BYWIB!$B$1,Control!$B$1,11*($C29-1)+H$8)</f>
        <v>901</v>
      </c>
      <c r="I29" s="15">
        <f ca="1">OFFSET(LX_RPT_ETA9002B_BYWIB!$B$1,Control!$B$1,11*($C29-1)+I$8)</f>
        <v>48</v>
      </c>
      <c r="J29" s="15">
        <f ca="1">OFFSET(LX_RPT_ETA9002B_BYWIB!$B$1,Control!$B$1,11*($C29-1)+J$8)</f>
        <v>377</v>
      </c>
      <c r="K29" s="15">
        <f ca="1">OFFSET(LX_RPT_ETA9002B_BYWIB!$B$1,Control!$B$1,11*($C29-1)+K$8)</f>
        <v>186</v>
      </c>
      <c r="L29" s="15">
        <f ca="1">OFFSET(LX_RPT_ETA9002B_BYWIB!$B$1,Control!$B$1,11*($C29-1)+L$8)</f>
        <v>55</v>
      </c>
      <c r="M29" s="15">
        <f ca="1">OFFSET(LX_RPT_ETA9002B_BYWIB!$B$1,Control!$B$1,11*($C29-1)+M$8)</f>
        <v>153</v>
      </c>
      <c r="N29" s="15">
        <f ca="1">OFFSET(LX_RPT_ETA9002B_BYWIB!$B$1,Control!$B$1,11*($C29-1)+N$8)</f>
        <v>333</v>
      </c>
      <c r="O29" s="15">
        <f ca="1">OFFSET(LX_RPT_ETA9002B_BYWIB!$B$1,Control!$B$1,11*($C29-1)+O$8)</f>
        <v>76</v>
      </c>
    </row>
  </sheetData>
  <mergeCells count="10">
    <mergeCell ref="L6:L7"/>
    <mergeCell ref="M6:M7"/>
    <mergeCell ref="N6:N7"/>
    <mergeCell ref="O6:O7"/>
    <mergeCell ref="C4:D5"/>
    <mergeCell ref="C6:D8"/>
    <mergeCell ref="E6:H6"/>
    <mergeCell ref="I6:I7"/>
    <mergeCell ref="J6:J7"/>
    <mergeCell ref="K6:K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7</xdr:col>
                    <xdr:colOff>9525</xdr:colOff>
                    <xdr:row>0</xdr:row>
                    <xdr:rowOff>9525</xdr:rowOff>
                  </from>
                  <to>
                    <xdr:col>7</xdr:col>
                    <xdr:colOff>323850</xdr:colOff>
                    <xdr:row>0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26"/>
  <sheetViews>
    <sheetView tabSelected="1" workbookViewId="0">
      <selection activeCell="E33" sqref="E33"/>
    </sheetView>
  </sheetViews>
  <sheetFormatPr defaultRowHeight="15" x14ac:dyDescent="0.25"/>
  <cols>
    <col min="2" max="2" width="39.28515625" bestFit="1" customWidth="1"/>
    <col min="3" max="3" width="13.5703125" customWidth="1"/>
    <col min="4" max="4" width="11.42578125" customWidth="1"/>
    <col min="18" max="18" width="11.28515625" customWidth="1"/>
    <col min="19" max="19" width="15.5703125" customWidth="1"/>
  </cols>
  <sheetData>
    <row r="1" spans="1:19" ht="43.5" customHeight="1" x14ac:dyDescent="0.25">
      <c r="A1" s="7" t="s">
        <v>644</v>
      </c>
      <c r="B1" s="8"/>
      <c r="C1" s="8"/>
      <c r="D1" s="23" t="s">
        <v>612</v>
      </c>
      <c r="E1" s="23">
        <f>Control!$B$1</f>
        <v>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7" t="s">
        <v>543</v>
      </c>
      <c r="R1" s="8"/>
      <c r="S1" s="8"/>
    </row>
    <row r="2" spans="1:19" x14ac:dyDescent="0.25">
      <c r="A2" s="9" t="s">
        <v>645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545</v>
      </c>
      <c r="R2" s="8"/>
      <c r="S2" s="8"/>
    </row>
    <row r="3" spans="1:19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x14ac:dyDescent="0.25">
      <c r="A4" s="27" t="s">
        <v>546</v>
      </c>
      <c r="B4" s="2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 t="s">
        <v>547</v>
      </c>
      <c r="S4" s="8"/>
    </row>
    <row r="5" spans="1:19" x14ac:dyDescent="0.25">
      <c r="A5" s="26"/>
      <c r="B5" s="2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 t="s">
        <v>548</v>
      </c>
      <c r="S5" s="8"/>
    </row>
    <row r="6" spans="1:19" ht="29.25" customHeight="1" x14ac:dyDescent="0.25">
      <c r="A6" s="28" t="s">
        <v>646</v>
      </c>
      <c r="B6" s="26"/>
      <c r="C6" s="11" t="s">
        <v>647</v>
      </c>
      <c r="D6" s="11" t="s">
        <v>648</v>
      </c>
      <c r="E6" s="25" t="s">
        <v>649</v>
      </c>
      <c r="F6" s="26"/>
      <c r="G6" s="25" t="s">
        <v>650</v>
      </c>
      <c r="H6" s="26"/>
      <c r="I6" s="26"/>
      <c r="J6" s="26"/>
      <c r="K6" s="26"/>
      <c r="L6" s="26"/>
      <c r="M6" s="25" t="s">
        <v>651</v>
      </c>
      <c r="N6" s="26"/>
      <c r="O6" s="26"/>
      <c r="P6" s="26"/>
      <c r="Q6" s="11" t="s">
        <v>652</v>
      </c>
      <c r="R6" s="11" t="s">
        <v>653</v>
      </c>
      <c r="S6" s="11" t="s">
        <v>654</v>
      </c>
    </row>
    <row r="7" spans="1:19" ht="57" x14ac:dyDescent="0.25">
      <c r="A7" s="26"/>
      <c r="B7" s="26"/>
      <c r="C7" s="12" t="s">
        <v>655</v>
      </c>
      <c r="D7" s="12" t="s">
        <v>656</v>
      </c>
      <c r="E7" s="12" t="s">
        <v>562</v>
      </c>
      <c r="F7" s="12" t="s">
        <v>563</v>
      </c>
      <c r="G7" s="12" t="s">
        <v>657</v>
      </c>
      <c r="H7" s="12" t="s">
        <v>565</v>
      </c>
      <c r="I7" s="12" t="s">
        <v>658</v>
      </c>
      <c r="J7" s="12" t="s">
        <v>659</v>
      </c>
      <c r="K7" s="12" t="s">
        <v>568</v>
      </c>
      <c r="L7" s="12" t="s">
        <v>569</v>
      </c>
      <c r="M7" s="12" t="s">
        <v>570</v>
      </c>
      <c r="N7" s="12" t="s">
        <v>571</v>
      </c>
      <c r="O7" s="12" t="s">
        <v>572</v>
      </c>
      <c r="P7" s="12" t="s">
        <v>573</v>
      </c>
      <c r="Q7" s="12" t="s">
        <v>660</v>
      </c>
      <c r="R7" s="12" t="s">
        <v>661</v>
      </c>
      <c r="S7" s="12" t="s">
        <v>662</v>
      </c>
    </row>
    <row r="8" spans="1:19" ht="12.75" customHeight="1" x14ac:dyDescent="0.25">
      <c r="A8" s="26"/>
      <c r="B8" s="26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  <c r="N8" s="13" t="s">
        <v>585</v>
      </c>
      <c r="O8" s="13" t="s">
        <v>586</v>
      </c>
      <c r="P8" s="13" t="s">
        <v>587</v>
      </c>
      <c r="Q8" s="13" t="s">
        <v>588</v>
      </c>
      <c r="R8" s="13" t="s">
        <v>589</v>
      </c>
      <c r="S8" s="13" t="s">
        <v>590</v>
      </c>
    </row>
    <row r="9" spans="1:19" x14ac:dyDescent="0.25">
      <c r="A9" s="13" t="s">
        <v>574</v>
      </c>
      <c r="B9" s="14" t="s">
        <v>663</v>
      </c>
      <c r="C9" s="15">
        <f ca="1">OFFSET(LX_RPT_ETA9002C_BYWIB!$B$1,Control!$B$1,17*($A9-1)+C$8)</f>
        <v>7927</v>
      </c>
      <c r="D9" s="15">
        <f ca="1">OFFSET(LX_RPT_ETA9002C_BYWIB!$B$1,Control!$B$1,17*($A9-1)+D$8)</f>
        <v>2705</v>
      </c>
      <c r="E9" s="15">
        <f ca="1">OFFSET(LX_RPT_ETA9002C_BYWIB!$B$1,Control!$B$1,17*($A9-1)+E$8)</f>
        <v>583</v>
      </c>
      <c r="F9" s="15">
        <f ca="1">OFFSET(LX_RPT_ETA9002C_BYWIB!$B$1,Control!$B$1,17*($A9-1)+F$8)</f>
        <v>7114</v>
      </c>
      <c r="G9" s="15">
        <f ca="1">OFFSET(LX_RPT_ETA9002C_BYWIB!$B$1,Control!$B$1,17*($A9-1)+G$8)</f>
        <v>104</v>
      </c>
      <c r="H9" s="15">
        <f ca="1">OFFSET(LX_RPT_ETA9002C_BYWIB!$B$1,Control!$B$1,17*($A9-1)+H$8)</f>
        <v>83</v>
      </c>
      <c r="I9" s="15">
        <f ca="1">OFFSET(LX_RPT_ETA9002C_BYWIB!$B$1,Control!$B$1,17*($A9-1)+I$8)</f>
        <v>4452</v>
      </c>
      <c r="J9" s="15">
        <f ca="1">OFFSET(LX_RPT_ETA9002C_BYWIB!$B$1,Control!$B$1,17*($A9-1)+J$8)</f>
        <v>25</v>
      </c>
      <c r="K9" s="15">
        <f ca="1">OFFSET(LX_RPT_ETA9002C_BYWIB!$B$1,Control!$B$1,17*($A9-1)+K$8)</f>
        <v>2955</v>
      </c>
      <c r="L9" s="15">
        <f ca="1">OFFSET(LX_RPT_ETA9002C_BYWIB!$B$1,Control!$B$1,17*($A9-1)+L$8)</f>
        <v>156</v>
      </c>
      <c r="M9" s="15">
        <f ca="1">OFFSET(LX_RPT_ETA9002C_BYWIB!$B$1,Control!$B$1,17*($A9-1)+M$8)</f>
        <v>1652</v>
      </c>
      <c r="N9" s="15">
        <f ca="1">OFFSET(LX_RPT_ETA9002C_BYWIB!$B$1,Control!$B$1,17*($A9-1)+N$8)</f>
        <v>873</v>
      </c>
      <c r="O9" s="15">
        <f ca="1">OFFSET(LX_RPT_ETA9002C_BYWIB!$B$1,Control!$B$1,17*($A9-1)+O$8)</f>
        <v>4484</v>
      </c>
      <c r="P9" s="15">
        <f ca="1">OFFSET(LX_RPT_ETA9002C_BYWIB!$B$1,Control!$B$1,17*($A9-1)+P$8)</f>
        <v>2380</v>
      </c>
      <c r="Q9" s="15">
        <f ca="1">OFFSET(LX_RPT_ETA9002C_BYWIB!$B$1,Control!$B$1,17*($A9-1)+Q$8)</f>
        <v>162</v>
      </c>
      <c r="R9" s="15">
        <f ca="1">OFFSET(LX_RPT_ETA9002C_BYWIB!$B$1,Control!$B$1,17*($A9-1)+R$8)</f>
        <v>48</v>
      </c>
      <c r="S9" s="15">
        <f ca="1">OFFSET(LX_RPT_ETA9002C_BYWIB!$B$1,Control!$B$1,17*($A9-1)+S$8)</f>
        <v>1233</v>
      </c>
    </row>
    <row r="10" spans="1:19" x14ac:dyDescent="0.25">
      <c r="A10" s="13" t="s">
        <v>575</v>
      </c>
      <c r="B10" s="14" t="s">
        <v>664</v>
      </c>
      <c r="C10" s="15">
        <f ca="1">OFFSET(LX_RPT_ETA9002C_BYWIB!$B$1,Control!$B$1,17*($A10-1)+C$8)</f>
        <v>44</v>
      </c>
      <c r="D10" s="15">
        <f ca="1">OFFSET(LX_RPT_ETA9002C_BYWIB!$B$1,Control!$B$1,17*($A10-1)+D$8)</f>
        <v>3</v>
      </c>
      <c r="E10" s="15">
        <f ca="1">OFFSET(LX_RPT_ETA9002C_BYWIB!$B$1,Control!$B$1,17*($A10-1)+E$8)</f>
        <v>5</v>
      </c>
      <c r="F10" s="15">
        <f ca="1">OFFSET(LX_RPT_ETA9002C_BYWIB!$B$1,Control!$B$1,17*($A10-1)+F$8)</f>
        <v>37</v>
      </c>
      <c r="G10" s="15">
        <f ca="1">OFFSET(LX_RPT_ETA9002C_BYWIB!$B$1,Control!$B$1,17*($A10-1)+G$8)</f>
        <v>2</v>
      </c>
      <c r="H10" s="15">
        <f ca="1">OFFSET(LX_RPT_ETA9002C_BYWIB!$B$1,Control!$B$1,17*($A10-1)+H$8)</f>
        <v>1</v>
      </c>
      <c r="I10" s="15">
        <f ca="1">OFFSET(LX_RPT_ETA9002C_BYWIB!$B$1,Control!$B$1,17*($A10-1)+I$8)</f>
        <v>25</v>
      </c>
      <c r="J10" s="15">
        <f ca="1">OFFSET(LX_RPT_ETA9002C_BYWIB!$B$1,Control!$B$1,17*($A10-1)+J$8)</f>
        <v>1</v>
      </c>
      <c r="K10" s="15">
        <f ca="1">OFFSET(LX_RPT_ETA9002C_BYWIB!$B$1,Control!$B$1,17*($A10-1)+K$8)</f>
        <v>16</v>
      </c>
      <c r="L10" s="15">
        <f ca="1">OFFSET(LX_RPT_ETA9002C_BYWIB!$B$1,Control!$B$1,17*($A10-1)+L$8)</f>
        <v>3</v>
      </c>
      <c r="M10" s="15">
        <f ca="1">OFFSET(LX_RPT_ETA9002C_BYWIB!$B$1,Control!$B$1,17*($A10-1)+M$8)</f>
        <v>20</v>
      </c>
      <c r="N10" s="15">
        <f ca="1">OFFSET(LX_RPT_ETA9002C_BYWIB!$B$1,Control!$B$1,17*($A10-1)+N$8)</f>
        <v>10</v>
      </c>
      <c r="O10" s="15">
        <f ca="1">OFFSET(LX_RPT_ETA9002C_BYWIB!$B$1,Control!$B$1,17*($A10-1)+O$8)</f>
        <v>21</v>
      </c>
      <c r="P10" s="15">
        <f ca="1">OFFSET(LX_RPT_ETA9002C_BYWIB!$B$1,Control!$B$1,17*($A10-1)+P$8)</f>
        <v>0</v>
      </c>
      <c r="Q10" s="15">
        <f ca="1">OFFSET(LX_RPT_ETA9002C_BYWIB!$B$1,Control!$B$1,17*($A10-1)+Q$8)</f>
        <v>0</v>
      </c>
      <c r="R10" s="15">
        <f ca="1">OFFSET(LX_RPT_ETA9002C_BYWIB!$B$1,Control!$B$1,17*($A10-1)+R$8)</f>
        <v>1</v>
      </c>
      <c r="S10" s="15">
        <f ca="1">OFFSET(LX_RPT_ETA9002C_BYWIB!$B$1,Control!$B$1,17*($A10-1)+S$8)</f>
        <v>1</v>
      </c>
    </row>
    <row r="11" spans="1:19" x14ac:dyDescent="0.25">
      <c r="A11" s="13" t="s">
        <v>576</v>
      </c>
      <c r="B11" s="14" t="s">
        <v>665</v>
      </c>
      <c r="C11" s="15">
        <f ca="1">OFFSET(LX_RPT_ETA9002C_BYWIB!$B$1,Control!$B$1,17*($A11-1)+C$8)</f>
        <v>6105</v>
      </c>
      <c r="D11" s="15">
        <f ca="1">OFFSET(LX_RPT_ETA9002C_BYWIB!$B$1,Control!$B$1,17*($A11-1)+D$8)</f>
        <v>1943</v>
      </c>
      <c r="E11" s="15">
        <f ca="1">OFFSET(LX_RPT_ETA9002C_BYWIB!$B$1,Control!$B$1,17*($A11-1)+E$8)</f>
        <v>440</v>
      </c>
      <c r="F11" s="15">
        <f ca="1">OFFSET(LX_RPT_ETA9002C_BYWIB!$B$1,Control!$B$1,17*($A11-1)+F$8)</f>
        <v>5491</v>
      </c>
      <c r="G11" s="15">
        <f ca="1">OFFSET(LX_RPT_ETA9002C_BYWIB!$B$1,Control!$B$1,17*($A11-1)+G$8)</f>
        <v>83</v>
      </c>
      <c r="H11" s="15">
        <f ca="1">OFFSET(LX_RPT_ETA9002C_BYWIB!$B$1,Control!$B$1,17*($A11-1)+H$8)</f>
        <v>68</v>
      </c>
      <c r="I11" s="15">
        <f ca="1">OFFSET(LX_RPT_ETA9002C_BYWIB!$B$1,Control!$B$1,17*($A11-1)+I$8)</f>
        <v>3756</v>
      </c>
      <c r="J11" s="15">
        <f ca="1">OFFSET(LX_RPT_ETA9002C_BYWIB!$B$1,Control!$B$1,17*($A11-1)+J$8)</f>
        <v>20</v>
      </c>
      <c r="K11" s="15">
        <f ca="1">OFFSET(LX_RPT_ETA9002C_BYWIB!$B$1,Control!$B$1,17*($A11-1)+K$8)</f>
        <v>1976</v>
      </c>
      <c r="L11" s="15">
        <f ca="1">OFFSET(LX_RPT_ETA9002C_BYWIB!$B$1,Control!$B$1,17*($A11-1)+L$8)</f>
        <v>142</v>
      </c>
      <c r="M11" s="15">
        <f ca="1">OFFSET(LX_RPT_ETA9002C_BYWIB!$B$1,Control!$B$1,17*($A11-1)+M$8)</f>
        <v>1558</v>
      </c>
      <c r="N11" s="15">
        <f ca="1">OFFSET(LX_RPT_ETA9002C_BYWIB!$B$1,Control!$B$1,17*($A11-1)+N$8)</f>
        <v>623</v>
      </c>
      <c r="O11" s="15">
        <f ca="1">OFFSET(LX_RPT_ETA9002C_BYWIB!$B$1,Control!$B$1,17*($A11-1)+O$8)</f>
        <v>3613</v>
      </c>
      <c r="P11" s="15">
        <f ca="1">OFFSET(LX_RPT_ETA9002C_BYWIB!$B$1,Control!$B$1,17*($A11-1)+P$8)</f>
        <v>1705</v>
      </c>
      <c r="Q11" s="15">
        <f ca="1">OFFSET(LX_RPT_ETA9002C_BYWIB!$B$1,Control!$B$1,17*($A11-1)+Q$8)</f>
        <v>99</v>
      </c>
      <c r="R11" s="15">
        <f ca="1">OFFSET(LX_RPT_ETA9002C_BYWIB!$B$1,Control!$B$1,17*($A11-1)+R$8)</f>
        <v>26</v>
      </c>
      <c r="S11" s="15">
        <f ca="1">OFFSET(LX_RPT_ETA9002C_BYWIB!$B$1,Control!$B$1,17*($A11-1)+S$8)</f>
        <v>838</v>
      </c>
    </row>
    <row r="12" spans="1:19" x14ac:dyDescent="0.25">
      <c r="A12" s="13" t="s">
        <v>577</v>
      </c>
      <c r="B12" s="14" t="s">
        <v>666</v>
      </c>
      <c r="C12" s="15">
        <f ca="1">OFFSET(LX_RPT_ETA9002C_BYWIB!$B$1,Control!$B$1,17*($A12-1)+C$8)</f>
        <v>1184</v>
      </c>
      <c r="D12" s="15">
        <f ca="1">OFFSET(LX_RPT_ETA9002C_BYWIB!$B$1,Control!$B$1,17*($A12-1)+D$8)</f>
        <v>501</v>
      </c>
      <c r="E12" s="15">
        <f ca="1">OFFSET(LX_RPT_ETA9002C_BYWIB!$B$1,Control!$B$1,17*($A12-1)+E$8)</f>
        <v>90</v>
      </c>
      <c r="F12" s="15">
        <f ca="1">OFFSET(LX_RPT_ETA9002C_BYWIB!$B$1,Control!$B$1,17*($A12-1)+F$8)</f>
        <v>1060</v>
      </c>
      <c r="G12" s="15">
        <f ca="1">OFFSET(LX_RPT_ETA9002C_BYWIB!$B$1,Control!$B$1,17*($A12-1)+G$8)</f>
        <v>12</v>
      </c>
      <c r="H12" s="15">
        <f ca="1">OFFSET(LX_RPT_ETA9002C_BYWIB!$B$1,Control!$B$1,17*($A12-1)+H$8)</f>
        <v>10</v>
      </c>
      <c r="I12" s="15">
        <f ca="1">OFFSET(LX_RPT_ETA9002C_BYWIB!$B$1,Control!$B$1,17*($A12-1)+I$8)</f>
        <v>489</v>
      </c>
      <c r="J12" s="15">
        <f ca="1">OFFSET(LX_RPT_ETA9002C_BYWIB!$B$1,Control!$B$1,17*($A12-1)+J$8)</f>
        <v>3</v>
      </c>
      <c r="K12" s="15">
        <f ca="1">OFFSET(LX_RPT_ETA9002C_BYWIB!$B$1,Control!$B$1,17*($A12-1)+K$8)</f>
        <v>604</v>
      </c>
      <c r="L12" s="15">
        <f ca="1">OFFSET(LX_RPT_ETA9002C_BYWIB!$B$1,Control!$B$1,17*($A12-1)+L$8)</f>
        <v>9</v>
      </c>
      <c r="M12" s="15">
        <f ca="1">OFFSET(LX_RPT_ETA9002C_BYWIB!$B$1,Control!$B$1,17*($A12-1)+M$8)</f>
        <v>59</v>
      </c>
      <c r="N12" s="15">
        <f ca="1">OFFSET(LX_RPT_ETA9002C_BYWIB!$B$1,Control!$B$1,17*($A12-1)+N$8)</f>
        <v>158</v>
      </c>
      <c r="O12" s="15">
        <f ca="1">OFFSET(LX_RPT_ETA9002C_BYWIB!$B$1,Control!$B$1,17*($A12-1)+O$8)</f>
        <v>570</v>
      </c>
      <c r="P12" s="15">
        <f ca="1">OFFSET(LX_RPT_ETA9002C_BYWIB!$B$1,Control!$B$1,17*($A12-1)+P$8)</f>
        <v>446</v>
      </c>
      <c r="Q12" s="15">
        <f ca="1">OFFSET(LX_RPT_ETA9002C_BYWIB!$B$1,Control!$B$1,17*($A12-1)+Q$8)</f>
        <v>40</v>
      </c>
      <c r="R12" s="15">
        <f ca="1">OFFSET(LX_RPT_ETA9002C_BYWIB!$B$1,Control!$B$1,17*($A12-1)+R$8)</f>
        <v>16</v>
      </c>
      <c r="S12" s="15">
        <f ca="1">OFFSET(LX_RPT_ETA9002C_BYWIB!$B$1,Control!$B$1,17*($A12-1)+S$8)</f>
        <v>249</v>
      </c>
    </row>
    <row r="13" spans="1:19" x14ac:dyDescent="0.25">
      <c r="A13" s="13" t="s">
        <v>578</v>
      </c>
      <c r="B13" s="14" t="s">
        <v>667</v>
      </c>
      <c r="C13" s="15">
        <f ca="1">OFFSET(LX_RPT_ETA9002C_BYWIB!$B$1,Control!$B$1,17*($A13-1)+C$8)</f>
        <v>594</v>
      </c>
      <c r="D13" s="15">
        <f ca="1">OFFSET(LX_RPT_ETA9002C_BYWIB!$B$1,Control!$B$1,17*($A13-1)+D$8)</f>
        <v>258</v>
      </c>
      <c r="E13" s="15">
        <f ca="1">OFFSET(LX_RPT_ETA9002C_BYWIB!$B$1,Control!$B$1,17*($A13-1)+E$8)</f>
        <v>48</v>
      </c>
      <c r="F13" s="15">
        <f ca="1">OFFSET(LX_RPT_ETA9002C_BYWIB!$B$1,Control!$B$1,17*($A13-1)+F$8)</f>
        <v>526</v>
      </c>
      <c r="G13" s="15">
        <f ca="1">OFFSET(LX_RPT_ETA9002C_BYWIB!$B$1,Control!$B$1,17*($A13-1)+G$8)</f>
        <v>7</v>
      </c>
      <c r="H13" s="15">
        <f ca="1">OFFSET(LX_RPT_ETA9002C_BYWIB!$B$1,Control!$B$1,17*($A13-1)+H$8)</f>
        <v>4</v>
      </c>
      <c r="I13" s="15">
        <f ca="1">OFFSET(LX_RPT_ETA9002C_BYWIB!$B$1,Control!$B$1,17*($A13-1)+I$8)</f>
        <v>182</v>
      </c>
      <c r="J13" s="15">
        <f ca="1">OFFSET(LX_RPT_ETA9002C_BYWIB!$B$1,Control!$B$1,17*($A13-1)+J$8)</f>
        <v>1</v>
      </c>
      <c r="K13" s="15">
        <f ca="1">OFFSET(LX_RPT_ETA9002C_BYWIB!$B$1,Control!$B$1,17*($A13-1)+K$8)</f>
        <v>359</v>
      </c>
      <c r="L13" s="15">
        <f ca="1">OFFSET(LX_RPT_ETA9002C_BYWIB!$B$1,Control!$B$1,17*($A13-1)+L$8)</f>
        <v>2</v>
      </c>
      <c r="M13" s="15">
        <f ca="1">OFFSET(LX_RPT_ETA9002C_BYWIB!$B$1,Control!$B$1,17*($A13-1)+M$8)</f>
        <v>15</v>
      </c>
      <c r="N13" s="15">
        <f ca="1">OFFSET(LX_RPT_ETA9002C_BYWIB!$B$1,Control!$B$1,17*($A13-1)+N$8)</f>
        <v>82</v>
      </c>
      <c r="O13" s="15">
        <f ca="1">OFFSET(LX_RPT_ETA9002C_BYWIB!$B$1,Control!$B$1,17*($A13-1)+O$8)</f>
        <v>280</v>
      </c>
      <c r="P13" s="15">
        <f ca="1">OFFSET(LX_RPT_ETA9002C_BYWIB!$B$1,Control!$B$1,17*($A13-1)+P$8)</f>
        <v>229</v>
      </c>
      <c r="Q13" s="15">
        <f ca="1">OFFSET(LX_RPT_ETA9002C_BYWIB!$B$1,Control!$B$1,17*($A13-1)+Q$8)</f>
        <v>23</v>
      </c>
      <c r="R13" s="15">
        <f ca="1">OFFSET(LX_RPT_ETA9002C_BYWIB!$B$1,Control!$B$1,17*($A13-1)+R$8)</f>
        <v>5</v>
      </c>
      <c r="S13" s="15">
        <f ca="1">OFFSET(LX_RPT_ETA9002C_BYWIB!$B$1,Control!$B$1,17*($A13-1)+S$8)</f>
        <v>145</v>
      </c>
    </row>
    <row r="14" spans="1:19" x14ac:dyDescent="0.25">
      <c r="A14" s="13" t="s">
        <v>579</v>
      </c>
      <c r="B14" s="14" t="s">
        <v>668</v>
      </c>
      <c r="C14" s="15">
        <f ca="1">OFFSET(LX_RPT_ETA9002C_BYWIB!$B$1,Control!$B$1,17*($A14-1)+C$8)</f>
        <v>11368</v>
      </c>
      <c r="D14" s="15">
        <f ca="1">OFFSET(LX_RPT_ETA9002C_BYWIB!$B$1,Control!$B$1,17*($A14-1)+D$8)</f>
        <v>3563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>
        <f ca="1">OFFSET(LX_RPT_ETA9002C_BYWIB!$B$1,Control!$B$1,17*($A14-1)+Q$8)</f>
        <v>376</v>
      </c>
      <c r="R14" s="15">
        <f ca="1">OFFSET(LX_RPT_ETA9002C_BYWIB!$B$1,Control!$B$1,17*($A14-1)+R$8)</f>
        <v>62</v>
      </c>
      <c r="S14" s="15">
        <f ca="1">OFFSET(LX_RPT_ETA9002C_BYWIB!$B$1,Control!$B$1,17*($A14-1)+S$8)</f>
        <v>1581</v>
      </c>
    </row>
    <row r="15" spans="1:19" x14ac:dyDescent="0.25">
      <c r="A15" s="13" t="s">
        <v>580</v>
      </c>
      <c r="B15" s="14" t="s">
        <v>669</v>
      </c>
      <c r="C15" s="19">
        <f ca="1">OFFSET(LX_RPT_ETA9002C_BYWIB!$B$1,Control!$B$1,17*($A15-1)+C$8)</f>
        <v>69.730823360000002</v>
      </c>
      <c r="D15" s="19">
        <f ca="1">OFFSET(LX_RPT_ETA9002C_BYWIB!$B$1,Control!$B$1,17*($A15-1)+D$8)</f>
        <v>75.919169240000002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9">
        <f ca="1">OFFSET(LX_RPT_ETA9002C_BYWIB!$B$1,Control!$B$1,17*($A15-1)+Q$8)</f>
        <v>43.085106379999999</v>
      </c>
      <c r="R15" s="19">
        <f ca="1">OFFSET(LX_RPT_ETA9002C_BYWIB!$B$1,Control!$B$1,17*($A15-1)+R$8)</f>
        <v>77.419354839999997</v>
      </c>
      <c r="S15" s="19">
        <f ca="1">OFFSET(LX_RPT_ETA9002C_BYWIB!$B$1,Control!$B$1,17*($A15-1)+S$8)</f>
        <v>77.988614799999993</v>
      </c>
    </row>
    <row r="16" spans="1:19" x14ac:dyDescent="0.25">
      <c r="A16" s="13" t="s">
        <v>581</v>
      </c>
      <c r="B16" s="14" t="s">
        <v>670</v>
      </c>
      <c r="C16" s="15">
        <f ca="1">OFFSET(LX_RPT_ETA9002C_BYWIB!$B$1,Control!$B$1,17*($A16-1)+C$8)</f>
        <v>8575</v>
      </c>
      <c r="D16" s="15">
        <f ca="1">OFFSET(LX_RPT_ETA9002C_BYWIB!$B$1,Control!$B$1,17*($A16-1)+D$8)</f>
        <v>1753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5">
        <f ca="1">OFFSET(LX_RPT_ETA9002C_BYWIB!$B$1,Control!$B$1,17*($A16-1)+R$8)</f>
        <v>47</v>
      </c>
      <c r="S16" s="16"/>
    </row>
    <row r="17" spans="1:19" x14ac:dyDescent="0.25">
      <c r="A17" s="13" t="s">
        <v>582</v>
      </c>
      <c r="B17" s="14" t="s">
        <v>671</v>
      </c>
      <c r="C17" s="15">
        <f ca="1">OFFSET(LX_RPT_ETA9002C_BYWIB!$B$1,Control!$B$1,17*($A17-1)+C$8)</f>
        <v>10087</v>
      </c>
      <c r="D17" s="15">
        <f ca="1">OFFSET(LX_RPT_ETA9002C_BYWIB!$B$1,Control!$B$1,17*($A17-1)+D$8)</f>
        <v>2041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5">
        <f ca="1">OFFSET(LX_RPT_ETA9002C_BYWIB!$B$1,Control!$B$1,17*($A17-1)+R$8)</f>
        <v>54</v>
      </c>
      <c r="S17" s="16"/>
    </row>
    <row r="18" spans="1:19" x14ac:dyDescent="0.25">
      <c r="A18" s="13" t="s">
        <v>583</v>
      </c>
      <c r="B18" s="14" t="s">
        <v>672</v>
      </c>
      <c r="C18" s="19">
        <f ca="1">OFFSET(LX_RPT_ETA9002C_BYWIB!$B$1,Control!$B$1,17*($A18-1)+C$8)</f>
        <v>85.010409440000004</v>
      </c>
      <c r="D18" s="19">
        <f ca="1">OFFSET(LX_RPT_ETA9002C_BYWIB!$B$1,Control!$B$1,17*($A18-1)+D$8)</f>
        <v>85.889269970000001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9">
        <f ca="1">OFFSET(LX_RPT_ETA9002C_BYWIB!$B$1,Control!$B$1,17*($A18-1)+R$8)</f>
        <v>87.037037040000001</v>
      </c>
      <c r="S18" s="16"/>
    </row>
    <row r="19" spans="1:19" x14ac:dyDescent="0.25">
      <c r="A19" s="13" t="s">
        <v>584</v>
      </c>
      <c r="B19" s="14" t="s">
        <v>673</v>
      </c>
      <c r="C19" s="15">
        <f ca="1">OFFSET(LX_RPT_ETA9002C_BYWIB!$B$1,Control!$B$1,17*($A19-1)+C$8)</f>
        <v>106088811</v>
      </c>
      <c r="D19" s="15">
        <f ca="1">OFFSET(LX_RPT_ETA9002C_BYWIB!$B$1,Control!$B$1,17*($A19-1)+D$8)</f>
        <v>21593120.16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x14ac:dyDescent="0.25">
      <c r="A20" s="13" t="s">
        <v>585</v>
      </c>
      <c r="B20" s="14" t="s">
        <v>674</v>
      </c>
      <c r="C20" s="15">
        <f ca="1">OFFSET(LX_RPT_ETA9002C_BYWIB!$B$1,Control!$B$1,17*($A20-1)+C$8)</f>
        <v>8575</v>
      </c>
      <c r="D20" s="15">
        <f ca="1">OFFSET(LX_RPT_ETA9002C_BYWIB!$B$1,Control!$B$1,17*($A20-1)+D$8)</f>
        <v>1753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x14ac:dyDescent="0.25">
      <c r="A21" s="13" t="s">
        <v>586</v>
      </c>
      <c r="B21" s="14" t="s">
        <v>675</v>
      </c>
      <c r="C21" s="19">
        <f ca="1">OFFSET(LX_RPT_ETA9002C_BYWIB!$B$1,Control!$B$1,17*($A21-1)+C$8)</f>
        <v>12371.873</v>
      </c>
      <c r="D21" s="19">
        <f ca="1">OFFSET(LX_RPT_ETA9002C_BYWIB!$B$1,Control!$B$1,17*($A21-1)+D$8)</f>
        <v>12317.80956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x14ac:dyDescent="0.25">
      <c r="A22" s="13" t="s">
        <v>587</v>
      </c>
      <c r="B22" s="14" t="s">
        <v>676</v>
      </c>
      <c r="C22" s="15">
        <f ca="1">OFFSET(LX_RPT_ETA9002C_BYWIB!$B$1,Control!$B$1,17*($A22-1)+C$8)</f>
        <v>4473</v>
      </c>
      <c r="D22" s="15">
        <f ca="1">OFFSET(LX_RPT_ETA9002C_BYWIB!$B$1,Control!$B$1,17*($A22-1)+D$8)</f>
        <v>4489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5">
      <c r="A23" s="13" t="s">
        <v>588</v>
      </c>
      <c r="B23" s="14" t="s">
        <v>677</v>
      </c>
      <c r="C23" s="15">
        <f ca="1">OFFSET(LX_RPT_ETA9002C_BYWIB!$B$1,Control!$B$1,17*($A23-1)+C$8)</f>
        <v>4931</v>
      </c>
      <c r="D23" s="15">
        <f ca="1">OFFSET(LX_RPT_ETA9002C_BYWIB!$B$1,Control!$B$1,17*($A23-1)+D$8)</f>
        <v>4995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5">
      <c r="A24" s="13" t="s">
        <v>589</v>
      </c>
      <c r="B24" s="14" t="s">
        <v>678</v>
      </c>
      <c r="C24" s="15">
        <f ca="1">OFFSET(LX_RPT_ETA9002C_BYWIB!$B$1,Control!$B$1,17*($A24-1)+C$8)</f>
        <v>70.553603649999999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5">
      <c r="A25" s="13" t="s">
        <v>590</v>
      </c>
      <c r="B25" s="14" t="s">
        <v>679</v>
      </c>
      <c r="C25" s="19">
        <f ca="1">OFFSET(LX_RPT_ETA9002C_BYWIB!$B$1,Control!$B$1,17*($A25-1)+C$8)</f>
        <v>85.16664892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5">
      <c r="A26" s="13" t="s">
        <v>591</v>
      </c>
      <c r="B26" s="14" t="s">
        <v>680</v>
      </c>
      <c r="C26" s="15">
        <f ca="1">OFFSET(LX_RPT_ETA9002C_BYWIB!$B$1,Control!$B$1,17*($A26-1)+C$8)</f>
        <v>12384.454879999999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mergeCells count="5">
    <mergeCell ref="A4:B5"/>
    <mergeCell ref="A6:B8"/>
    <mergeCell ref="E6:F6"/>
    <mergeCell ref="G6:L6"/>
    <mergeCell ref="M6:P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Spinner 1">
              <controlPr defaultSize="0" autoPict="0">
                <anchor moveWithCells="1" sizeWithCells="1">
                  <from>
                    <xdr:col>5</xdr:col>
                    <xdr:colOff>9525</xdr:colOff>
                    <xdr:row>0</xdr:row>
                    <xdr:rowOff>0</xdr:rowOff>
                  </from>
                  <to>
                    <xdr:col>5</xdr:col>
                    <xdr:colOff>323850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M29"/>
  <sheetViews>
    <sheetView workbookViewId="0">
      <selection activeCell="A6" sqref="A6:B8"/>
    </sheetView>
  </sheetViews>
  <sheetFormatPr defaultRowHeight="15" x14ac:dyDescent="0.25"/>
  <cols>
    <col min="2" max="2" width="39.28515625" bestFit="1" customWidth="1"/>
  </cols>
  <sheetData>
    <row r="1" spans="1:13" ht="53.25" customHeight="1" x14ac:dyDescent="0.25">
      <c r="A1" s="7" t="s">
        <v>681</v>
      </c>
      <c r="B1" s="8"/>
      <c r="C1" s="8"/>
      <c r="D1" s="23" t="s">
        <v>612</v>
      </c>
      <c r="E1" s="23">
        <f>Control!$B$1</f>
        <v>5</v>
      </c>
      <c r="F1" s="8"/>
      <c r="G1" s="8"/>
      <c r="H1" s="8"/>
      <c r="I1" s="8"/>
      <c r="J1" s="7" t="s">
        <v>543</v>
      </c>
      <c r="K1" s="8"/>
      <c r="L1" s="8"/>
      <c r="M1" s="8"/>
    </row>
    <row r="2" spans="1:13" x14ac:dyDescent="0.25">
      <c r="A2" s="9" t="s">
        <v>682</v>
      </c>
      <c r="B2" s="8"/>
      <c r="C2" s="8"/>
      <c r="D2" s="8"/>
      <c r="E2" s="8"/>
      <c r="F2" s="8"/>
      <c r="G2" s="8"/>
      <c r="H2" s="8"/>
      <c r="I2" s="8"/>
      <c r="J2" s="9" t="s">
        <v>545</v>
      </c>
      <c r="K2" s="8"/>
      <c r="L2" s="8"/>
      <c r="M2" s="8"/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5">
      <c r="A4" s="27" t="s">
        <v>546</v>
      </c>
      <c r="B4" s="26"/>
      <c r="C4" s="8"/>
      <c r="D4" s="8"/>
      <c r="E4" s="8"/>
      <c r="F4" s="8"/>
      <c r="G4" s="8"/>
      <c r="H4" s="8"/>
      <c r="I4" s="8"/>
      <c r="J4" s="8"/>
      <c r="K4" s="8"/>
      <c r="L4" s="10" t="s">
        <v>547</v>
      </c>
      <c r="M4" s="8"/>
    </row>
    <row r="5" spans="1:13" x14ac:dyDescent="0.25">
      <c r="A5" s="26"/>
      <c r="B5" s="26"/>
      <c r="C5" s="8"/>
      <c r="D5" s="8"/>
      <c r="E5" s="8"/>
      <c r="F5" s="8"/>
      <c r="G5" s="8"/>
      <c r="H5" s="8"/>
      <c r="I5" s="8"/>
      <c r="J5" s="8"/>
      <c r="K5" s="8"/>
      <c r="L5" s="10" t="s">
        <v>548</v>
      </c>
      <c r="M5" s="8"/>
    </row>
    <row r="6" spans="1:13" ht="49.5" customHeight="1" x14ac:dyDescent="0.25">
      <c r="A6" s="28" t="s">
        <v>683</v>
      </c>
      <c r="B6" s="26"/>
      <c r="C6" s="25" t="s">
        <v>684</v>
      </c>
      <c r="D6" s="26"/>
      <c r="E6" s="26"/>
      <c r="F6" s="26"/>
      <c r="G6" s="25" t="s">
        <v>616</v>
      </c>
      <c r="H6" s="25" t="s">
        <v>617</v>
      </c>
      <c r="I6" s="25" t="s">
        <v>618</v>
      </c>
      <c r="J6" s="25" t="s">
        <v>619</v>
      </c>
      <c r="K6" s="25" t="s">
        <v>620</v>
      </c>
      <c r="L6" s="25" t="s">
        <v>685</v>
      </c>
      <c r="M6" s="25" t="s">
        <v>622</v>
      </c>
    </row>
    <row r="7" spans="1:13" x14ac:dyDescent="0.25">
      <c r="A7" s="26"/>
      <c r="B7" s="26"/>
      <c r="C7" s="13" t="s">
        <v>623</v>
      </c>
      <c r="D7" s="13" t="s">
        <v>624</v>
      </c>
      <c r="E7" s="13" t="s">
        <v>625</v>
      </c>
      <c r="F7" s="13" t="s">
        <v>561</v>
      </c>
      <c r="G7" s="26"/>
      <c r="H7" s="26"/>
      <c r="I7" s="26"/>
      <c r="J7" s="26"/>
      <c r="K7" s="26"/>
      <c r="L7" s="26"/>
      <c r="M7" s="26"/>
    </row>
    <row r="8" spans="1:13" x14ac:dyDescent="0.25">
      <c r="A8" s="26"/>
      <c r="B8" s="26"/>
      <c r="C8" s="13" t="s">
        <v>574</v>
      </c>
      <c r="D8" s="13" t="s">
        <v>575</v>
      </c>
      <c r="E8" s="13" t="s">
        <v>576</v>
      </c>
      <c r="F8" s="13" t="s">
        <v>577</v>
      </c>
      <c r="G8" s="13" t="s">
        <v>578</v>
      </c>
      <c r="H8" s="13" t="s">
        <v>579</v>
      </c>
      <c r="I8" s="13" t="s">
        <v>580</v>
      </c>
      <c r="J8" s="13" t="s">
        <v>581</v>
      </c>
      <c r="K8" s="13" t="s">
        <v>582</v>
      </c>
      <c r="L8" s="13" t="s">
        <v>583</v>
      </c>
      <c r="M8" s="13" t="s">
        <v>584</v>
      </c>
    </row>
    <row r="9" spans="1:13" x14ac:dyDescent="0.25">
      <c r="A9" s="13" t="s">
        <v>574</v>
      </c>
      <c r="B9" s="14" t="s">
        <v>663</v>
      </c>
      <c r="C9" s="15">
        <f ca="1">OFFSET(LX_RPT_ETA9002D_BYWIB!$B$1,Control!$B$1,11*($A9-1)+C$8)</f>
        <v>208</v>
      </c>
      <c r="D9" s="15">
        <f ca="1">OFFSET(LX_RPT_ETA9002D_BYWIB!$B$1,Control!$B$1,11*($A9-1)+D$8)</f>
        <v>113</v>
      </c>
      <c r="E9" s="15">
        <f ca="1">OFFSET(LX_RPT_ETA9002D_BYWIB!$B$1,Control!$B$1,11*($A9-1)+E$8)</f>
        <v>64</v>
      </c>
      <c r="F9" s="15">
        <f ca="1">OFFSET(LX_RPT_ETA9002D_BYWIB!$B$1,Control!$B$1,11*($A9-1)+F$8)</f>
        <v>385</v>
      </c>
      <c r="G9" s="15">
        <f ca="1">OFFSET(LX_RPT_ETA9002D_BYWIB!$B$1,Control!$B$1,11*($A9-1)+G$8)</f>
        <v>11</v>
      </c>
      <c r="H9" s="15">
        <f ca="1">OFFSET(LX_RPT_ETA9002D_BYWIB!$B$1,Control!$B$1,11*($A9-1)+H$8)</f>
        <v>162</v>
      </c>
      <c r="I9" s="15">
        <f ca="1">OFFSET(LX_RPT_ETA9002D_BYWIB!$B$1,Control!$B$1,11*($A9-1)+I$8)</f>
        <v>54</v>
      </c>
      <c r="J9" s="15">
        <f ca="1">OFFSET(LX_RPT_ETA9002D_BYWIB!$B$1,Control!$B$1,11*($A9-1)+J$8)</f>
        <v>12</v>
      </c>
      <c r="K9" s="15">
        <f ca="1">OFFSET(LX_RPT_ETA9002D_BYWIB!$B$1,Control!$B$1,11*($A9-1)+K$8)</f>
        <v>86</v>
      </c>
      <c r="L9" s="15">
        <f ca="1">OFFSET(LX_RPT_ETA9002D_BYWIB!$B$1,Control!$B$1,11*($A9-1)+L$8)</f>
        <v>143</v>
      </c>
      <c r="M9" s="15">
        <f ca="1">OFFSET(LX_RPT_ETA9002D_BYWIB!$B$1,Control!$B$1,11*($A9-1)+M$8)</f>
        <v>17</v>
      </c>
    </row>
    <row r="10" spans="1:13" x14ac:dyDescent="0.25">
      <c r="A10" s="13" t="s">
        <v>575</v>
      </c>
      <c r="B10" s="14" t="s">
        <v>665</v>
      </c>
      <c r="C10" s="16"/>
      <c r="D10" s="16"/>
      <c r="E10" s="16"/>
      <c r="F10" s="16"/>
      <c r="G10" s="15">
        <f ca="1">OFFSET(LX_RPT_ETA9002D_BYWIB!$B$1,Control!$B$1,11*($A10-1)+G$8)</f>
        <v>9</v>
      </c>
      <c r="H10" s="15">
        <f ca="1">OFFSET(LX_RPT_ETA9002D_BYWIB!$B$1,Control!$B$1,11*($A10-1)+H$8)</f>
        <v>103</v>
      </c>
      <c r="I10" s="15">
        <f ca="1">OFFSET(LX_RPT_ETA9002D_BYWIB!$B$1,Control!$B$1,11*($A10-1)+I$8)</f>
        <v>29</v>
      </c>
      <c r="J10" s="15">
        <f ca="1">OFFSET(LX_RPT_ETA9002D_BYWIB!$B$1,Control!$B$1,11*($A10-1)+J$8)</f>
        <v>3</v>
      </c>
      <c r="K10" s="15">
        <f ca="1">OFFSET(LX_RPT_ETA9002D_BYWIB!$B$1,Control!$B$1,11*($A10-1)+K$8)</f>
        <v>79</v>
      </c>
      <c r="L10" s="15">
        <f ca="1">OFFSET(LX_RPT_ETA9002D_BYWIB!$B$1,Control!$B$1,11*($A10-1)+L$8)</f>
        <v>130</v>
      </c>
      <c r="M10" s="15">
        <f ca="1">OFFSET(LX_RPT_ETA9002D_BYWIB!$B$1,Control!$B$1,11*($A10-1)+M$8)</f>
        <v>13</v>
      </c>
    </row>
    <row r="11" spans="1:13" x14ac:dyDescent="0.25">
      <c r="A11" s="13" t="s">
        <v>576</v>
      </c>
      <c r="B11" s="14" t="s">
        <v>666</v>
      </c>
      <c r="C11" s="16"/>
      <c r="D11" s="16"/>
      <c r="E11" s="16"/>
      <c r="F11" s="16"/>
      <c r="G11" s="15">
        <f ca="1">OFFSET(LX_RPT_ETA9002D_BYWIB!$B$1,Control!$B$1,11*($A11-1)+G$8)</f>
        <v>2</v>
      </c>
      <c r="H11" s="15">
        <f ca="1">OFFSET(LX_RPT_ETA9002D_BYWIB!$B$1,Control!$B$1,11*($A11-1)+H$8)</f>
        <v>40</v>
      </c>
      <c r="I11" s="15">
        <f ca="1">OFFSET(LX_RPT_ETA9002D_BYWIB!$B$1,Control!$B$1,11*($A11-1)+I$8)</f>
        <v>17</v>
      </c>
      <c r="J11" s="15">
        <f ca="1">OFFSET(LX_RPT_ETA9002D_BYWIB!$B$1,Control!$B$1,11*($A11-1)+J$8)</f>
        <v>7</v>
      </c>
      <c r="K11" s="15">
        <f ca="1">OFFSET(LX_RPT_ETA9002D_BYWIB!$B$1,Control!$B$1,11*($A11-1)+K$8)</f>
        <v>6</v>
      </c>
      <c r="L11" s="15">
        <f ca="1">OFFSET(LX_RPT_ETA9002D_BYWIB!$B$1,Control!$B$1,11*($A11-1)+L$8)</f>
        <v>12</v>
      </c>
      <c r="M11" s="15">
        <f ca="1">OFFSET(LX_RPT_ETA9002D_BYWIB!$B$1,Control!$B$1,11*($A11-1)+M$8)</f>
        <v>3</v>
      </c>
    </row>
    <row r="12" spans="1:13" x14ac:dyDescent="0.25">
      <c r="A12" s="13" t="s">
        <v>577</v>
      </c>
      <c r="B12" s="14" t="s">
        <v>667</v>
      </c>
      <c r="C12" s="16"/>
      <c r="D12" s="16"/>
      <c r="E12" s="16"/>
      <c r="F12" s="16"/>
      <c r="G12" s="15">
        <f ca="1">OFFSET(LX_RPT_ETA9002D_BYWIB!$B$1,Control!$B$1,11*($A12-1)+G$8)</f>
        <v>0</v>
      </c>
      <c r="H12" s="15">
        <f ca="1">OFFSET(LX_RPT_ETA9002D_BYWIB!$B$1,Control!$B$1,11*($A12-1)+H$8)</f>
        <v>19</v>
      </c>
      <c r="I12" s="15">
        <f ca="1">OFFSET(LX_RPT_ETA9002D_BYWIB!$B$1,Control!$B$1,11*($A12-1)+I$8)</f>
        <v>8</v>
      </c>
      <c r="J12" s="15">
        <f ca="1">OFFSET(LX_RPT_ETA9002D_BYWIB!$B$1,Control!$B$1,11*($A12-1)+J$8)</f>
        <v>2</v>
      </c>
      <c r="K12" s="15">
        <f ca="1">OFFSET(LX_RPT_ETA9002D_BYWIB!$B$1,Control!$B$1,11*($A12-1)+K$8)</f>
        <v>1</v>
      </c>
      <c r="L12" s="15">
        <f ca="1">OFFSET(LX_RPT_ETA9002D_BYWIB!$B$1,Control!$B$1,11*($A12-1)+L$8)</f>
        <v>1</v>
      </c>
      <c r="M12" s="15">
        <f ca="1">OFFSET(LX_RPT_ETA9002D_BYWIB!$B$1,Control!$B$1,11*($A12-1)+M$8)</f>
        <v>1</v>
      </c>
    </row>
    <row r="13" spans="1:13" x14ac:dyDescent="0.25">
      <c r="A13" s="13" t="s">
        <v>578</v>
      </c>
      <c r="B13" s="14" t="s">
        <v>668</v>
      </c>
      <c r="C13" s="15">
        <f ca="1">OFFSET(LX_RPT_ETA9002D_BYWIB!$B$1,Control!$B$1,11*($A13-1)+C$8)</f>
        <v>309</v>
      </c>
      <c r="D13" s="15">
        <f ca="1">OFFSET(LX_RPT_ETA9002D_BYWIB!$B$1,Control!$B$1,11*($A13-1)+D$8)</f>
        <v>175</v>
      </c>
      <c r="E13" s="15">
        <f ca="1">OFFSET(LX_RPT_ETA9002D_BYWIB!$B$1,Control!$B$1,11*($A13-1)+E$8)</f>
        <v>137</v>
      </c>
      <c r="F13" s="15">
        <f ca="1">OFFSET(LX_RPT_ETA9002D_BYWIB!$B$1,Control!$B$1,11*($A13-1)+F$8)</f>
        <v>621</v>
      </c>
      <c r="G13" s="15">
        <f ca="1">OFFSET(LX_RPT_ETA9002D_BYWIB!$B$1,Control!$B$1,11*($A13-1)+G$8)</f>
        <v>20</v>
      </c>
      <c r="H13" s="15">
        <f ca="1">OFFSET(LX_RPT_ETA9002D_BYWIB!$B$1,Control!$B$1,11*($A13-1)+H$8)</f>
        <v>256</v>
      </c>
      <c r="I13" s="15">
        <f ca="1">OFFSET(LX_RPT_ETA9002D_BYWIB!$B$1,Control!$B$1,11*($A13-1)+I$8)</f>
        <v>104</v>
      </c>
      <c r="J13" s="15">
        <f ca="1">OFFSET(LX_RPT_ETA9002D_BYWIB!$B$1,Control!$B$1,11*($A13-1)+J$8)</f>
        <v>24</v>
      </c>
      <c r="K13" s="15">
        <f ca="1">OFFSET(LX_RPT_ETA9002D_BYWIB!$B$1,Control!$B$1,11*($A13-1)+K$8)</f>
        <v>125</v>
      </c>
      <c r="L13" s="15">
        <f ca="1">OFFSET(LX_RPT_ETA9002D_BYWIB!$B$1,Control!$B$1,11*($A13-1)+L$8)</f>
        <v>212</v>
      </c>
      <c r="M13" s="15">
        <f ca="1">OFFSET(LX_RPT_ETA9002D_BYWIB!$B$1,Control!$B$1,11*($A13-1)+M$8)</f>
        <v>21</v>
      </c>
    </row>
    <row r="14" spans="1:13" x14ac:dyDescent="0.25">
      <c r="A14" s="13" t="s">
        <v>579</v>
      </c>
      <c r="B14" s="14" t="s">
        <v>669</v>
      </c>
      <c r="C14" s="19">
        <f ca="1">OFFSET(LX_RPT_ETA9002D_BYWIB!$B$1,Control!$B$1,11*($A14-1)+C$8)</f>
        <v>67.313915859999994</v>
      </c>
      <c r="D14" s="19">
        <f ca="1">OFFSET(LX_RPT_ETA9002D_BYWIB!$B$1,Control!$B$1,11*($A14-1)+D$8)</f>
        <v>64.571428569999995</v>
      </c>
      <c r="E14" s="19">
        <f ca="1">OFFSET(LX_RPT_ETA9002D_BYWIB!$B$1,Control!$B$1,11*($A14-1)+E$8)</f>
        <v>46.715328470000003</v>
      </c>
      <c r="F14" s="19">
        <f ca="1">OFFSET(LX_RPT_ETA9002D_BYWIB!$B$1,Control!$B$1,11*($A14-1)+F$8)</f>
        <v>61.99677939</v>
      </c>
      <c r="G14" s="19">
        <f ca="1">OFFSET(LX_RPT_ETA9002D_BYWIB!$B$1,Control!$B$1,11*($A14-1)+G$8)</f>
        <v>55</v>
      </c>
      <c r="H14" s="19">
        <f ca="1">OFFSET(LX_RPT_ETA9002D_BYWIB!$B$1,Control!$B$1,11*($A14-1)+H$8)</f>
        <v>63.28125</v>
      </c>
      <c r="I14" s="19">
        <f ca="1">OFFSET(LX_RPT_ETA9002D_BYWIB!$B$1,Control!$B$1,11*($A14-1)+I$8)</f>
        <v>51.92307692</v>
      </c>
      <c r="J14" s="19">
        <f ca="1">OFFSET(LX_RPT_ETA9002D_BYWIB!$B$1,Control!$B$1,11*($A14-1)+J$8)</f>
        <v>50</v>
      </c>
      <c r="K14" s="19">
        <f ca="1">OFFSET(LX_RPT_ETA9002D_BYWIB!$B$1,Control!$B$1,11*($A14-1)+K$8)</f>
        <v>68.8</v>
      </c>
      <c r="L14" s="19">
        <f ca="1">OFFSET(LX_RPT_ETA9002D_BYWIB!$B$1,Control!$B$1,11*($A14-1)+L$8)</f>
        <v>67.45283019</v>
      </c>
      <c r="M14" s="19">
        <f ca="1">OFFSET(LX_RPT_ETA9002D_BYWIB!$B$1,Control!$B$1,11*($A14-1)+M$8)</f>
        <v>80.952380950000006</v>
      </c>
    </row>
    <row r="15" spans="1:13" x14ac:dyDescent="0.25">
      <c r="A15" s="13" t="s">
        <v>580</v>
      </c>
      <c r="B15" s="14" t="s">
        <v>686</v>
      </c>
      <c r="C15" s="15">
        <f ca="1">OFFSET(LX_RPT_ETA9002D_BYWIB!$B$1,Control!$B$1,11*($A15-1)+C$8)</f>
        <v>290</v>
      </c>
      <c r="D15" s="15">
        <f ca="1">OFFSET(LX_RPT_ETA9002D_BYWIB!$B$1,Control!$B$1,11*($A15-1)+D$8)</f>
        <v>133</v>
      </c>
      <c r="E15" s="15">
        <f ca="1">OFFSET(LX_RPT_ETA9002D_BYWIB!$B$1,Control!$B$1,11*($A15-1)+E$8)</f>
        <v>82</v>
      </c>
      <c r="F15" s="15">
        <f ca="1">OFFSET(LX_RPT_ETA9002D_BYWIB!$B$1,Control!$B$1,11*($A15-1)+F$8)</f>
        <v>505</v>
      </c>
      <c r="G15" s="15">
        <f ca="1">OFFSET(LX_RPT_ETA9002D_BYWIB!$B$1,Control!$B$1,11*($A15-1)+G$8)</f>
        <v>18</v>
      </c>
      <c r="H15" s="15">
        <f ca="1">OFFSET(LX_RPT_ETA9002D_BYWIB!$B$1,Control!$B$1,11*($A15-1)+H$8)</f>
        <v>210</v>
      </c>
      <c r="I15" s="15">
        <f ca="1">OFFSET(LX_RPT_ETA9002D_BYWIB!$B$1,Control!$B$1,11*($A15-1)+I$8)</f>
        <v>83</v>
      </c>
      <c r="J15" s="15">
        <f ca="1">OFFSET(LX_RPT_ETA9002D_BYWIB!$B$1,Control!$B$1,11*($A15-1)+J$8)</f>
        <v>15</v>
      </c>
      <c r="K15" s="15">
        <f ca="1">OFFSET(LX_RPT_ETA9002D_BYWIB!$B$1,Control!$B$1,11*($A15-1)+K$8)</f>
        <v>83</v>
      </c>
      <c r="L15" s="15">
        <f ca="1">OFFSET(LX_RPT_ETA9002D_BYWIB!$B$1,Control!$B$1,11*($A15-1)+L$8)</f>
        <v>187</v>
      </c>
      <c r="M15" s="15">
        <f ca="1">OFFSET(LX_RPT_ETA9002D_BYWIB!$B$1,Control!$B$1,11*($A15-1)+M$8)</f>
        <v>1</v>
      </c>
    </row>
    <row r="16" spans="1:13" x14ac:dyDescent="0.25">
      <c r="A16" s="13" t="s">
        <v>581</v>
      </c>
      <c r="B16" s="14" t="s">
        <v>687</v>
      </c>
      <c r="C16" s="15">
        <f ca="1">OFFSET(LX_RPT_ETA9002D_BYWIB!$B$1,Control!$B$1,11*($A16-1)+C$8)</f>
        <v>333</v>
      </c>
      <c r="D16" s="15">
        <f ca="1">OFFSET(LX_RPT_ETA9002D_BYWIB!$B$1,Control!$B$1,11*($A16-1)+D$8)</f>
        <v>159</v>
      </c>
      <c r="E16" s="15">
        <f ca="1">OFFSET(LX_RPT_ETA9002D_BYWIB!$B$1,Control!$B$1,11*($A16-1)+E$8)</f>
        <v>93</v>
      </c>
      <c r="F16" s="15">
        <f ca="1">OFFSET(LX_RPT_ETA9002D_BYWIB!$B$1,Control!$B$1,11*($A16-1)+F$8)</f>
        <v>585</v>
      </c>
      <c r="G16" s="15">
        <f ca="1">OFFSET(LX_RPT_ETA9002D_BYWIB!$B$1,Control!$B$1,11*($A16-1)+G$8)</f>
        <v>22</v>
      </c>
      <c r="H16" s="15">
        <f ca="1">OFFSET(LX_RPT_ETA9002D_BYWIB!$B$1,Control!$B$1,11*($A16-1)+H$8)</f>
        <v>241</v>
      </c>
      <c r="I16" s="15">
        <f ca="1">OFFSET(LX_RPT_ETA9002D_BYWIB!$B$1,Control!$B$1,11*($A16-1)+I$8)</f>
        <v>100</v>
      </c>
      <c r="J16" s="15">
        <f ca="1">OFFSET(LX_RPT_ETA9002D_BYWIB!$B$1,Control!$B$1,11*($A16-1)+J$8)</f>
        <v>17</v>
      </c>
      <c r="K16" s="15">
        <f ca="1">OFFSET(LX_RPT_ETA9002D_BYWIB!$B$1,Control!$B$1,11*($A16-1)+K$8)</f>
        <v>100</v>
      </c>
      <c r="L16" s="15">
        <f ca="1">OFFSET(LX_RPT_ETA9002D_BYWIB!$B$1,Control!$B$1,11*($A16-1)+L$8)</f>
        <v>217</v>
      </c>
      <c r="M16" s="15">
        <f ca="1">OFFSET(LX_RPT_ETA9002D_BYWIB!$B$1,Control!$B$1,11*($A16-1)+M$8)</f>
        <v>3</v>
      </c>
    </row>
    <row r="17" spans="1:13" x14ac:dyDescent="0.25">
      <c r="A17" s="13" t="s">
        <v>582</v>
      </c>
      <c r="B17" s="14" t="s">
        <v>688</v>
      </c>
      <c r="C17" s="19">
        <f ca="1">OFFSET(LX_RPT_ETA9002D_BYWIB!$B$1,Control!$B$1,11*($A17-1)+C$8)</f>
        <v>87.087087089999997</v>
      </c>
      <c r="D17" s="19">
        <f ca="1">OFFSET(LX_RPT_ETA9002D_BYWIB!$B$1,Control!$B$1,11*($A17-1)+D$8)</f>
        <v>83.647798739999999</v>
      </c>
      <c r="E17" s="19">
        <f ca="1">OFFSET(LX_RPT_ETA9002D_BYWIB!$B$1,Control!$B$1,11*($A17-1)+E$8)</f>
        <v>88.172043009999996</v>
      </c>
      <c r="F17" s="19">
        <f ca="1">OFFSET(LX_RPT_ETA9002D_BYWIB!$B$1,Control!$B$1,11*($A17-1)+F$8)</f>
        <v>86.324786320000001</v>
      </c>
      <c r="G17" s="19">
        <f ca="1">OFFSET(LX_RPT_ETA9002D_BYWIB!$B$1,Control!$B$1,11*($A17-1)+G$8)</f>
        <v>81.818181820000007</v>
      </c>
      <c r="H17" s="19">
        <f ca="1">OFFSET(LX_RPT_ETA9002D_BYWIB!$B$1,Control!$B$1,11*($A17-1)+H$8)</f>
        <v>87.136929460000005</v>
      </c>
      <c r="I17" s="19">
        <f ca="1">OFFSET(LX_RPT_ETA9002D_BYWIB!$B$1,Control!$B$1,11*($A17-1)+I$8)</f>
        <v>83</v>
      </c>
      <c r="J17" s="19">
        <f ca="1">OFFSET(LX_RPT_ETA9002D_BYWIB!$B$1,Control!$B$1,11*($A17-1)+J$8)</f>
        <v>88.235294120000006</v>
      </c>
      <c r="K17" s="19">
        <f ca="1">OFFSET(LX_RPT_ETA9002D_BYWIB!$B$1,Control!$B$1,11*($A17-1)+K$8)</f>
        <v>83</v>
      </c>
      <c r="L17" s="19">
        <f ca="1">OFFSET(LX_RPT_ETA9002D_BYWIB!$B$1,Control!$B$1,11*($A17-1)+L$8)</f>
        <v>86.175115210000001</v>
      </c>
      <c r="M17" s="19">
        <f ca="1">OFFSET(LX_RPT_ETA9002D_BYWIB!$B$1,Control!$B$1,11*($A17-1)+M$8)</f>
        <v>33.333333330000002</v>
      </c>
    </row>
    <row r="18" spans="1:13" x14ac:dyDescent="0.25">
      <c r="A18" s="13" t="s">
        <v>583</v>
      </c>
      <c r="B18" s="14" t="s">
        <v>689</v>
      </c>
      <c r="C18" s="15">
        <f ca="1">OFFSET(LX_RPT_ETA9002D_BYWIB!$B$1,Control!$B$1,11*($A18-1)+C$8)</f>
        <v>187</v>
      </c>
      <c r="D18" s="15">
        <f ca="1">OFFSET(LX_RPT_ETA9002D_BYWIB!$B$1,Control!$B$1,11*($A18-1)+D$8)</f>
        <v>107</v>
      </c>
      <c r="E18" s="15">
        <f ca="1">OFFSET(LX_RPT_ETA9002D_BYWIB!$B$1,Control!$B$1,11*($A18-1)+E$8)</f>
        <v>62</v>
      </c>
      <c r="F18" s="15">
        <f ca="1">OFFSET(LX_RPT_ETA9002D_BYWIB!$B$1,Control!$B$1,11*($A18-1)+F$8)</f>
        <v>356</v>
      </c>
      <c r="G18" s="15">
        <f ca="1">OFFSET(LX_RPT_ETA9002D_BYWIB!$B$1,Control!$B$1,11*($A18-1)+G$8)</f>
        <v>11</v>
      </c>
      <c r="H18" s="15">
        <f ca="1">OFFSET(LX_RPT_ETA9002D_BYWIB!$B$1,Control!$B$1,11*($A18-1)+H$8)</f>
        <v>146</v>
      </c>
      <c r="I18" s="15">
        <f ca="1">OFFSET(LX_RPT_ETA9002D_BYWIB!$B$1,Control!$B$1,11*($A18-1)+I$8)</f>
        <v>50</v>
      </c>
      <c r="J18" s="15">
        <f ca="1">OFFSET(LX_RPT_ETA9002D_BYWIB!$B$1,Control!$B$1,11*($A18-1)+J$8)</f>
        <v>12</v>
      </c>
      <c r="K18" s="15">
        <f ca="1">OFFSET(LX_RPT_ETA9002D_BYWIB!$B$1,Control!$B$1,11*($A18-1)+K$8)</f>
        <v>76</v>
      </c>
      <c r="L18" s="15">
        <f ca="1">OFFSET(LX_RPT_ETA9002D_BYWIB!$B$1,Control!$B$1,11*($A18-1)+L$8)</f>
        <v>127</v>
      </c>
      <c r="M18" s="15">
        <f ca="1">OFFSET(LX_RPT_ETA9002D_BYWIB!$B$1,Control!$B$1,11*($A18-1)+M$8)</f>
        <v>12</v>
      </c>
    </row>
    <row r="19" spans="1:13" x14ac:dyDescent="0.25">
      <c r="A19" s="13" t="s">
        <v>584</v>
      </c>
      <c r="B19" s="14" t="s">
        <v>690</v>
      </c>
      <c r="C19" s="15">
        <f ca="1">OFFSET(LX_RPT_ETA9002D_BYWIB!$B$1,Control!$B$1,11*($A19-1)+C$8)</f>
        <v>283</v>
      </c>
      <c r="D19" s="15">
        <f ca="1">OFFSET(LX_RPT_ETA9002D_BYWIB!$B$1,Control!$B$1,11*($A19-1)+D$8)</f>
        <v>164</v>
      </c>
      <c r="E19" s="15">
        <f ca="1">OFFSET(LX_RPT_ETA9002D_BYWIB!$B$1,Control!$B$1,11*($A19-1)+E$8)</f>
        <v>134</v>
      </c>
      <c r="F19" s="15">
        <f ca="1">OFFSET(LX_RPT_ETA9002D_BYWIB!$B$1,Control!$B$1,11*($A19-1)+F$8)</f>
        <v>581</v>
      </c>
      <c r="G19" s="15">
        <f ca="1">OFFSET(LX_RPT_ETA9002D_BYWIB!$B$1,Control!$B$1,11*($A19-1)+G$8)</f>
        <v>20</v>
      </c>
      <c r="H19" s="15">
        <f ca="1">OFFSET(LX_RPT_ETA9002D_BYWIB!$B$1,Control!$B$1,11*($A19-1)+H$8)</f>
        <v>235</v>
      </c>
      <c r="I19" s="15">
        <f ca="1">OFFSET(LX_RPT_ETA9002D_BYWIB!$B$1,Control!$B$1,11*($A19-1)+I$8)</f>
        <v>99</v>
      </c>
      <c r="J19" s="15">
        <f ca="1">OFFSET(LX_RPT_ETA9002D_BYWIB!$B$1,Control!$B$1,11*($A19-1)+J$8)</f>
        <v>24</v>
      </c>
      <c r="K19" s="15">
        <f ca="1">OFFSET(LX_RPT_ETA9002D_BYWIB!$B$1,Control!$B$1,11*($A19-1)+K$8)</f>
        <v>112</v>
      </c>
      <c r="L19" s="15">
        <f ca="1">OFFSET(LX_RPT_ETA9002D_BYWIB!$B$1,Control!$B$1,11*($A19-1)+L$8)</f>
        <v>191</v>
      </c>
      <c r="M19" s="15">
        <f ca="1">OFFSET(LX_RPT_ETA9002D_BYWIB!$B$1,Control!$B$1,11*($A19-1)+M$8)</f>
        <v>15</v>
      </c>
    </row>
    <row r="20" spans="1:13" x14ac:dyDescent="0.25">
      <c r="A20" s="13" t="s">
        <v>585</v>
      </c>
      <c r="B20" s="14" t="s">
        <v>691</v>
      </c>
      <c r="C20" s="19">
        <f ca="1">OFFSET(LX_RPT_ETA9002D_BYWIB!$B$1,Control!$B$1,11*($A20-1)+C$8)</f>
        <v>66.077738519999997</v>
      </c>
      <c r="D20" s="19">
        <f ca="1">OFFSET(LX_RPT_ETA9002D_BYWIB!$B$1,Control!$B$1,11*($A20-1)+D$8)</f>
        <v>65.243902439999999</v>
      </c>
      <c r="E20" s="19">
        <f ca="1">OFFSET(LX_RPT_ETA9002D_BYWIB!$B$1,Control!$B$1,11*($A20-1)+E$8)</f>
        <v>46.268656720000003</v>
      </c>
      <c r="F20" s="19">
        <f ca="1">OFFSET(LX_RPT_ETA9002D_BYWIB!$B$1,Control!$B$1,11*($A20-1)+F$8)</f>
        <v>61.273666089999999</v>
      </c>
      <c r="G20" s="19">
        <f ca="1">OFFSET(LX_RPT_ETA9002D_BYWIB!$B$1,Control!$B$1,11*($A20-1)+G$8)</f>
        <v>55</v>
      </c>
      <c r="H20" s="19">
        <f ca="1">OFFSET(LX_RPT_ETA9002D_BYWIB!$B$1,Control!$B$1,11*($A20-1)+H$8)</f>
        <v>62.127659569999999</v>
      </c>
      <c r="I20" s="19">
        <f ca="1">OFFSET(LX_RPT_ETA9002D_BYWIB!$B$1,Control!$B$1,11*($A20-1)+I$8)</f>
        <v>50.505050509999997</v>
      </c>
      <c r="J20" s="19">
        <f ca="1">OFFSET(LX_RPT_ETA9002D_BYWIB!$B$1,Control!$B$1,11*($A20-1)+J$8)</f>
        <v>50</v>
      </c>
      <c r="K20" s="19">
        <f ca="1">OFFSET(LX_RPT_ETA9002D_BYWIB!$B$1,Control!$B$1,11*($A20-1)+K$8)</f>
        <v>67.857142859999996</v>
      </c>
      <c r="L20" s="19">
        <f ca="1">OFFSET(LX_RPT_ETA9002D_BYWIB!$B$1,Control!$B$1,11*($A20-1)+L$8)</f>
        <v>66.492146599999998</v>
      </c>
      <c r="M20" s="19">
        <f ca="1">OFFSET(LX_RPT_ETA9002D_BYWIB!$B$1,Control!$B$1,11*($A20-1)+M$8)</f>
        <v>80</v>
      </c>
    </row>
    <row r="21" spans="1:13" x14ac:dyDescent="0.25">
      <c r="A21" s="13" t="s">
        <v>586</v>
      </c>
      <c r="B21" s="14" t="s">
        <v>673</v>
      </c>
      <c r="C21" s="15">
        <f ca="1">OFFSET(LX_RPT_ETA9002D_BYWIB!$B$1,Control!$B$1,11*($A21-1)+C$8)</f>
        <v>3919908.16</v>
      </c>
      <c r="D21" s="15">
        <f ca="1">OFFSET(LX_RPT_ETA9002D_BYWIB!$B$1,Control!$B$1,11*($A21-1)+D$8)</f>
        <v>2024859.56</v>
      </c>
      <c r="E21" s="15">
        <f ca="1">OFFSET(LX_RPT_ETA9002D_BYWIB!$B$1,Control!$B$1,11*($A21-1)+E$8)</f>
        <v>1101628.6399999999</v>
      </c>
      <c r="F21" s="15">
        <f ca="1">OFFSET(LX_RPT_ETA9002D_BYWIB!$B$1,Control!$B$1,11*($A21-1)+F$8)</f>
        <v>7046396.3600000003</v>
      </c>
      <c r="G21" s="15">
        <f ca="1">OFFSET(LX_RPT_ETA9002D_BYWIB!$B$1,Control!$B$1,11*($A21-1)+G$8)</f>
        <v>335469.71999999997</v>
      </c>
      <c r="H21" s="15">
        <f ca="1">OFFSET(LX_RPT_ETA9002D_BYWIB!$B$1,Control!$B$1,11*($A21-1)+H$8)</f>
        <v>3000677.3</v>
      </c>
      <c r="I21" s="15">
        <f ca="1">OFFSET(LX_RPT_ETA9002D_BYWIB!$B$1,Control!$B$1,11*($A21-1)+I$8)</f>
        <v>1416844.7</v>
      </c>
      <c r="J21" s="15">
        <f ca="1">OFFSET(LX_RPT_ETA9002D_BYWIB!$B$1,Control!$B$1,11*($A21-1)+J$8)</f>
        <v>263306.46000000002</v>
      </c>
      <c r="K21" s="15">
        <f ca="1">OFFSET(LX_RPT_ETA9002D_BYWIB!$B$1,Control!$B$1,11*($A21-1)+K$8)</f>
        <v>1011897.92</v>
      </c>
      <c r="L21" s="15">
        <f ca="1">OFFSET(LX_RPT_ETA9002D_BYWIB!$B$1,Control!$B$1,11*($A21-1)+L$8)</f>
        <v>2320550.7799999998</v>
      </c>
      <c r="M21" s="15">
        <f ca="1">OFFSET(LX_RPT_ETA9002D_BYWIB!$B$1,Control!$B$1,11*($A21-1)+M$8)</f>
        <v>4911</v>
      </c>
    </row>
    <row r="22" spans="1:13" x14ac:dyDescent="0.25">
      <c r="A22" s="13" t="s">
        <v>587</v>
      </c>
      <c r="B22" s="14" t="s">
        <v>674</v>
      </c>
      <c r="C22" s="15">
        <f ca="1">OFFSET(LX_RPT_ETA9002D_BYWIB!$B$1,Control!$B$1,11*($A22-1)+C$8)</f>
        <v>290</v>
      </c>
      <c r="D22" s="15">
        <f ca="1">OFFSET(LX_RPT_ETA9002D_BYWIB!$B$1,Control!$B$1,11*($A22-1)+D$8)</f>
        <v>133</v>
      </c>
      <c r="E22" s="15">
        <f ca="1">OFFSET(LX_RPT_ETA9002D_BYWIB!$B$1,Control!$B$1,11*($A22-1)+E$8)</f>
        <v>82</v>
      </c>
      <c r="F22" s="15">
        <f ca="1">OFFSET(LX_RPT_ETA9002D_BYWIB!$B$1,Control!$B$1,11*($A22-1)+F$8)</f>
        <v>505</v>
      </c>
      <c r="G22" s="15">
        <f ca="1">OFFSET(LX_RPT_ETA9002D_BYWIB!$B$1,Control!$B$1,11*($A22-1)+G$8)</f>
        <v>18</v>
      </c>
      <c r="H22" s="15">
        <f ca="1">OFFSET(LX_RPT_ETA9002D_BYWIB!$B$1,Control!$B$1,11*($A22-1)+H$8)</f>
        <v>210</v>
      </c>
      <c r="I22" s="15">
        <f ca="1">OFFSET(LX_RPT_ETA9002D_BYWIB!$B$1,Control!$B$1,11*($A22-1)+I$8)</f>
        <v>83</v>
      </c>
      <c r="J22" s="15">
        <f ca="1">OFFSET(LX_RPT_ETA9002D_BYWIB!$B$1,Control!$B$1,11*($A22-1)+J$8)</f>
        <v>15</v>
      </c>
      <c r="K22" s="15">
        <f ca="1">OFFSET(LX_RPT_ETA9002D_BYWIB!$B$1,Control!$B$1,11*($A22-1)+K$8)</f>
        <v>83</v>
      </c>
      <c r="L22" s="15">
        <f ca="1">OFFSET(LX_RPT_ETA9002D_BYWIB!$B$1,Control!$B$1,11*($A22-1)+L$8)</f>
        <v>187</v>
      </c>
      <c r="M22" s="15">
        <f ca="1">OFFSET(LX_RPT_ETA9002D_BYWIB!$B$1,Control!$B$1,11*($A22-1)+M$8)</f>
        <v>1</v>
      </c>
    </row>
    <row r="23" spans="1:13" x14ac:dyDescent="0.25">
      <c r="A23" s="13" t="s">
        <v>588</v>
      </c>
      <c r="B23" s="14" t="s">
        <v>675</v>
      </c>
      <c r="C23" s="19">
        <f ca="1">OFFSET(LX_RPT_ETA9002D_BYWIB!$B$1,Control!$B$1,11*($A23-1)+C$8)</f>
        <v>13516.92469</v>
      </c>
      <c r="D23" s="19">
        <f ca="1">OFFSET(LX_RPT_ETA9002D_BYWIB!$B$1,Control!$B$1,11*($A23-1)+D$8)</f>
        <v>15224.507970000001</v>
      </c>
      <c r="E23" s="19">
        <f ca="1">OFFSET(LX_RPT_ETA9002D_BYWIB!$B$1,Control!$B$1,11*($A23-1)+E$8)</f>
        <v>13434.49561</v>
      </c>
      <c r="F23" s="19">
        <f ca="1">OFFSET(LX_RPT_ETA9002D_BYWIB!$B$1,Control!$B$1,11*($A23-1)+F$8)</f>
        <v>13953.260120000001</v>
      </c>
      <c r="G23" s="19">
        <f ca="1">OFFSET(LX_RPT_ETA9002D_BYWIB!$B$1,Control!$B$1,11*($A23-1)+G$8)</f>
        <v>18637.20667</v>
      </c>
      <c r="H23" s="19">
        <f ca="1">OFFSET(LX_RPT_ETA9002D_BYWIB!$B$1,Control!$B$1,11*($A23-1)+H$8)</f>
        <v>14288.93952</v>
      </c>
      <c r="I23" s="19">
        <f ca="1">OFFSET(LX_RPT_ETA9002D_BYWIB!$B$1,Control!$B$1,11*($A23-1)+I$8)</f>
        <v>17070.41807</v>
      </c>
      <c r="J23" s="19">
        <f ca="1">OFFSET(LX_RPT_ETA9002D_BYWIB!$B$1,Control!$B$1,11*($A23-1)+J$8)</f>
        <v>17553.763999999999</v>
      </c>
      <c r="K23" s="19">
        <f ca="1">OFFSET(LX_RPT_ETA9002D_BYWIB!$B$1,Control!$B$1,11*($A23-1)+K$8)</f>
        <v>12191.5412</v>
      </c>
      <c r="L23" s="19">
        <f ca="1">OFFSET(LX_RPT_ETA9002D_BYWIB!$B$1,Control!$B$1,11*($A23-1)+L$8)</f>
        <v>12409.36246</v>
      </c>
      <c r="M23" s="19">
        <f ca="1">OFFSET(LX_RPT_ETA9002D_BYWIB!$B$1,Control!$B$1,11*($A23-1)+M$8)</f>
        <v>4911</v>
      </c>
    </row>
    <row r="24" spans="1:13" x14ac:dyDescent="0.25">
      <c r="A24" s="13" t="s">
        <v>589</v>
      </c>
      <c r="B24" s="14" t="s">
        <v>676</v>
      </c>
      <c r="C24" s="15">
        <f ca="1">OFFSET(LX_RPT_ETA9002D_BYWIB!$B$1,Control!$B$1,11*($A24-1)+C$8)</f>
        <v>5278</v>
      </c>
      <c r="D24" s="15">
        <f ca="1">OFFSET(LX_RPT_ETA9002D_BYWIB!$B$1,Control!$B$1,11*($A24-1)+D$8)</f>
        <v>5633</v>
      </c>
      <c r="E24" s="15">
        <f ca="1">OFFSET(LX_RPT_ETA9002D_BYWIB!$B$1,Control!$B$1,11*($A24-1)+E$8)</f>
        <v>3962</v>
      </c>
      <c r="F24" s="15">
        <f ca="1">OFFSET(LX_RPT_ETA9002D_BYWIB!$B$1,Control!$B$1,11*($A24-1)+F$8)</f>
        <v>5278</v>
      </c>
      <c r="G24" s="15">
        <f ca="1">OFFSET(LX_RPT_ETA9002D_BYWIB!$B$1,Control!$B$1,11*($A24-1)+G$8)</f>
        <v>7112</v>
      </c>
      <c r="H24" s="15">
        <f ca="1">OFFSET(LX_RPT_ETA9002D_BYWIB!$B$1,Control!$B$1,11*($A24-1)+H$8)</f>
        <v>5744</v>
      </c>
      <c r="I24" s="15">
        <f ca="1">OFFSET(LX_RPT_ETA9002D_BYWIB!$B$1,Control!$B$1,11*($A24-1)+I$8)</f>
        <v>6375</v>
      </c>
      <c r="J24" s="15">
        <f ca="1">OFFSET(LX_RPT_ETA9002D_BYWIB!$B$1,Control!$B$1,11*($A24-1)+J$8)</f>
        <v>6098</v>
      </c>
      <c r="K24" s="15">
        <f ca="1">OFFSET(LX_RPT_ETA9002D_BYWIB!$B$1,Control!$B$1,11*($A24-1)+K$8)</f>
        <v>4697</v>
      </c>
      <c r="L24" s="15">
        <f ca="1">OFFSET(LX_RPT_ETA9002D_BYWIB!$B$1,Control!$B$1,11*($A24-1)+L$8)</f>
        <v>5014</v>
      </c>
      <c r="M24" s="15">
        <f ca="1">OFFSET(LX_RPT_ETA9002D_BYWIB!$B$1,Control!$B$1,11*($A24-1)+M$8)</f>
        <v>5476</v>
      </c>
    </row>
    <row r="25" spans="1:13" x14ac:dyDescent="0.25">
      <c r="A25" s="13" t="s">
        <v>590</v>
      </c>
      <c r="B25" s="14" t="s">
        <v>677</v>
      </c>
      <c r="C25" s="15">
        <f ca="1">OFFSET(LX_RPT_ETA9002D_BYWIB!$B$1,Control!$B$1,11*($A25-1)+C$8)</f>
        <v>5960</v>
      </c>
      <c r="D25" s="15">
        <f ca="1">OFFSET(LX_RPT_ETA9002D_BYWIB!$B$1,Control!$B$1,11*($A25-1)+D$8)</f>
        <v>6192</v>
      </c>
      <c r="E25" s="15">
        <f ca="1">OFFSET(LX_RPT_ETA9002D_BYWIB!$B$1,Control!$B$1,11*($A25-1)+E$8)</f>
        <v>4822</v>
      </c>
      <c r="F25" s="15">
        <f ca="1">OFFSET(LX_RPT_ETA9002D_BYWIB!$B$1,Control!$B$1,11*($A25-1)+F$8)</f>
        <v>5960</v>
      </c>
      <c r="G25" s="15">
        <f ca="1">OFFSET(LX_RPT_ETA9002D_BYWIB!$B$1,Control!$B$1,11*($A25-1)+G$8)</f>
        <v>8559</v>
      </c>
      <c r="H25" s="15">
        <f ca="1">OFFSET(LX_RPT_ETA9002D_BYWIB!$B$1,Control!$B$1,11*($A25-1)+H$8)</f>
        <v>6233</v>
      </c>
      <c r="I25" s="15">
        <f ca="1">OFFSET(LX_RPT_ETA9002D_BYWIB!$B$1,Control!$B$1,11*($A25-1)+I$8)</f>
        <v>7399</v>
      </c>
      <c r="J25" s="15">
        <f ca="1">OFFSET(LX_RPT_ETA9002D_BYWIB!$B$1,Control!$B$1,11*($A25-1)+J$8)</f>
        <v>8235</v>
      </c>
      <c r="K25" s="15">
        <f ca="1">OFFSET(LX_RPT_ETA9002D_BYWIB!$B$1,Control!$B$1,11*($A25-1)+K$8)</f>
        <v>5432</v>
      </c>
      <c r="L25" s="15">
        <f ca="1">OFFSET(LX_RPT_ETA9002D_BYWIB!$B$1,Control!$B$1,11*($A25-1)+L$8)</f>
        <v>5422</v>
      </c>
      <c r="M25" s="15">
        <f ca="1">OFFSET(LX_RPT_ETA9002D_BYWIB!$B$1,Control!$B$1,11*($A25-1)+M$8)</f>
        <v>2576</v>
      </c>
    </row>
    <row r="26" spans="1:13" x14ac:dyDescent="0.25">
      <c r="A26" s="13" t="s">
        <v>591</v>
      </c>
      <c r="B26" s="14" t="s">
        <v>678</v>
      </c>
      <c r="C26" s="19">
        <f ca="1">OFFSET(LX_RPT_ETA9002D_BYWIB!$B$1,Control!$B$1,11*($A26-1)+C$8)</f>
        <v>69.550173009999995</v>
      </c>
      <c r="D26" s="19">
        <f ca="1">OFFSET(LX_RPT_ETA9002D_BYWIB!$B$1,Control!$B$1,11*($A26-1)+D$8)</f>
        <v>66.666666669999998</v>
      </c>
      <c r="E26" s="19">
        <f ca="1">OFFSET(LX_RPT_ETA9002D_BYWIB!$B$1,Control!$B$1,11*($A26-1)+E$8)</f>
        <v>50.833333330000002</v>
      </c>
      <c r="F26" s="19">
        <f ca="1">OFFSET(LX_RPT_ETA9002D_BYWIB!$B$1,Control!$B$1,11*($A26-1)+F$8)</f>
        <v>64.788732390000007</v>
      </c>
      <c r="G26" s="19">
        <f ca="1">OFFSET(LX_RPT_ETA9002D_BYWIB!$B$1,Control!$B$1,11*($A26-1)+G$8)</f>
        <v>57.89473684</v>
      </c>
      <c r="H26" s="19">
        <f ca="1">OFFSET(LX_RPT_ETA9002D_BYWIB!$B$1,Control!$B$1,11*($A26-1)+H$8)</f>
        <v>64.435146439999997</v>
      </c>
      <c r="I26" s="19">
        <f ca="1">OFFSET(LX_RPT_ETA9002D_BYWIB!$B$1,Control!$B$1,11*($A26-1)+I$8)</f>
        <v>55.913978489999998</v>
      </c>
      <c r="J26" s="19">
        <f ca="1">OFFSET(LX_RPT_ETA9002D_BYWIB!$B$1,Control!$B$1,11*($A26-1)+J$8)</f>
        <v>50</v>
      </c>
      <c r="K26" s="19">
        <f ca="1">OFFSET(LX_RPT_ETA9002D_BYWIB!$B$1,Control!$B$1,11*($A26-1)+K$8)</f>
        <v>69.827586210000007</v>
      </c>
      <c r="L26" s="19">
        <f ca="1">OFFSET(LX_RPT_ETA9002D_BYWIB!$B$1,Control!$B$1,11*($A26-1)+L$8)</f>
        <v>69.543147210000001</v>
      </c>
      <c r="M26" s="19">
        <f ca="1">OFFSET(LX_RPT_ETA9002D_BYWIB!$B$1,Control!$B$1,11*($A26-1)+M$8)</f>
        <v>84.21052632</v>
      </c>
    </row>
    <row r="27" spans="1:13" x14ac:dyDescent="0.25">
      <c r="A27" s="13" t="s">
        <v>592</v>
      </c>
      <c r="B27" s="14" t="s">
        <v>679</v>
      </c>
      <c r="C27" s="19">
        <f ca="1">OFFSET(LX_RPT_ETA9002D_BYWIB!$B$1,Control!$B$1,11*($A27-1)+C$8)</f>
        <v>86.435331230000003</v>
      </c>
      <c r="D27" s="19">
        <f ca="1">OFFSET(LX_RPT_ETA9002D_BYWIB!$B$1,Control!$B$1,11*($A27-1)+D$8)</f>
        <v>83.974358969999997</v>
      </c>
      <c r="E27" s="19">
        <f ca="1">OFFSET(LX_RPT_ETA9002D_BYWIB!$B$1,Control!$B$1,11*($A27-1)+E$8)</f>
        <v>88.505747130000003</v>
      </c>
      <c r="F27" s="19">
        <f ca="1">OFFSET(LX_RPT_ETA9002D_BYWIB!$B$1,Control!$B$1,11*($A27-1)+F$8)</f>
        <v>86.071428569999995</v>
      </c>
      <c r="G27" s="19">
        <f ca="1">OFFSET(LX_RPT_ETA9002D_BYWIB!$B$1,Control!$B$1,11*($A27-1)+G$8)</f>
        <v>81.818181820000007</v>
      </c>
      <c r="H27" s="19">
        <f ca="1">OFFSET(LX_RPT_ETA9002D_BYWIB!$B$1,Control!$B$1,11*($A27-1)+H$8)</f>
        <v>86.637931030000004</v>
      </c>
      <c r="I27" s="19">
        <f ca="1">OFFSET(LX_RPT_ETA9002D_BYWIB!$B$1,Control!$B$1,11*($A27-1)+I$8)</f>
        <v>82.291666669999998</v>
      </c>
      <c r="J27" s="19">
        <f ca="1">OFFSET(LX_RPT_ETA9002D_BYWIB!$B$1,Control!$B$1,11*($A27-1)+J$8)</f>
        <v>88.235294120000006</v>
      </c>
      <c r="K27" s="19">
        <f ca="1">OFFSET(LX_RPT_ETA9002D_BYWIB!$B$1,Control!$B$1,11*($A27-1)+K$8)</f>
        <v>81.720430109999995</v>
      </c>
      <c r="L27" s="19">
        <f ca="1">OFFSET(LX_RPT_ETA9002D_BYWIB!$B$1,Control!$B$1,11*($A27-1)+L$8)</f>
        <v>85.57692308</v>
      </c>
      <c r="M27" s="19">
        <f ca="1">OFFSET(LX_RPT_ETA9002D_BYWIB!$B$1,Control!$B$1,11*($A27-1)+M$8)</f>
        <v>33.333333330000002</v>
      </c>
    </row>
    <row r="28" spans="1:13" x14ac:dyDescent="0.25">
      <c r="A28" s="13" t="s">
        <v>641</v>
      </c>
      <c r="B28" s="14" t="s">
        <v>680</v>
      </c>
      <c r="C28" s="15">
        <f ca="1">OFFSET(LX_RPT_ETA9002D_BYWIB!$B$1,Control!$B$1,11*($A28-1)+C$8)</f>
        <v>13412.46175</v>
      </c>
      <c r="D28" s="15">
        <f ca="1">OFFSET(LX_RPT_ETA9002D_BYWIB!$B$1,Control!$B$1,11*($A28-1)+D$8)</f>
        <v>14981.48626</v>
      </c>
      <c r="E28" s="15">
        <f ca="1">OFFSET(LX_RPT_ETA9002D_BYWIB!$B$1,Control!$B$1,11*($A28-1)+E$8)</f>
        <v>13634.263639999999</v>
      </c>
      <c r="F28" s="15">
        <f ca="1">OFFSET(LX_RPT_ETA9002D_BYWIB!$B$1,Control!$B$1,11*($A28-1)+F$8)</f>
        <v>13874.33095</v>
      </c>
      <c r="G28" s="15">
        <f ca="1">OFFSET(LX_RPT_ETA9002D_BYWIB!$B$1,Control!$B$1,11*($A28-1)+G$8)</f>
        <v>18637.20667</v>
      </c>
      <c r="H28" s="15">
        <f ca="1">OFFSET(LX_RPT_ETA9002D_BYWIB!$B$1,Control!$B$1,11*($A28-1)+H$8)</f>
        <v>14295.311439999999</v>
      </c>
      <c r="I28" s="15">
        <f ca="1">OFFSET(LX_RPT_ETA9002D_BYWIB!$B$1,Control!$B$1,11*($A28-1)+I$8)</f>
        <v>17139.397970000002</v>
      </c>
      <c r="J28" s="15">
        <f ca="1">OFFSET(LX_RPT_ETA9002D_BYWIB!$B$1,Control!$B$1,11*($A28-1)+J$8)</f>
        <v>17553.763999999999</v>
      </c>
      <c r="K28" s="15">
        <f ca="1">OFFSET(LX_RPT_ETA9002D_BYWIB!$B$1,Control!$B$1,11*($A28-1)+K$8)</f>
        <v>12096.400530000001</v>
      </c>
      <c r="L28" s="15">
        <f ca="1">OFFSET(LX_RPT_ETA9002D_BYWIB!$B$1,Control!$B$1,11*($A28-1)+L$8)</f>
        <v>12331.893819999999</v>
      </c>
      <c r="M28" s="15">
        <f ca="1">OFFSET(LX_RPT_ETA9002D_BYWIB!$B$1,Control!$B$1,11*($A28-1)+M$8)</f>
        <v>4911</v>
      </c>
    </row>
    <row r="29" spans="1:13" x14ac:dyDescent="0.25">
      <c r="A29" s="13" t="s">
        <v>643</v>
      </c>
      <c r="B29" s="14" t="s">
        <v>692</v>
      </c>
      <c r="C29" s="15">
        <f ca="1">OFFSET(LX_RPT_ETA9002D_BYWIB!$B$1,Control!$B$1,11*($A29-1)+C$8)</f>
        <v>0</v>
      </c>
      <c r="D29" s="15">
        <f ca="1">OFFSET(LX_RPT_ETA9002D_BYWIB!$B$1,Control!$B$1,11*($A29-1)+D$8)</f>
        <v>0</v>
      </c>
      <c r="E29" s="15">
        <f ca="1">OFFSET(LX_RPT_ETA9002D_BYWIB!$B$1,Control!$B$1,11*($A29-1)+E$8)</f>
        <v>0</v>
      </c>
      <c r="F29" s="15">
        <f ca="1">OFFSET(LX_RPT_ETA9002D_BYWIB!$B$1,Control!$B$1,11*($A29-1)+F$8)</f>
        <v>0</v>
      </c>
      <c r="G29" s="15">
        <f ca="1">OFFSET(LX_RPT_ETA9002D_BYWIB!$B$1,Control!$B$1,11*($A29-1)+G$8)</f>
        <v>0</v>
      </c>
      <c r="H29" s="15">
        <f ca="1">OFFSET(LX_RPT_ETA9002D_BYWIB!$B$1,Control!$B$1,11*($A29-1)+H$8)</f>
        <v>0</v>
      </c>
      <c r="I29" s="15">
        <f ca="1">OFFSET(LX_RPT_ETA9002D_BYWIB!$B$1,Control!$B$1,11*($A29-1)+I$8)</f>
        <v>0</v>
      </c>
      <c r="J29" s="15">
        <f ca="1">OFFSET(LX_RPT_ETA9002D_BYWIB!$B$1,Control!$B$1,11*($A29-1)+J$8)</f>
        <v>0</v>
      </c>
      <c r="K29" s="15">
        <f ca="1">OFFSET(LX_RPT_ETA9002D_BYWIB!$B$1,Control!$B$1,11*($A29-1)+K$8)</f>
        <v>0</v>
      </c>
      <c r="L29" s="15">
        <f ca="1">OFFSET(LX_RPT_ETA9002D_BYWIB!$B$1,Control!$B$1,11*($A29-1)+L$8)</f>
        <v>0</v>
      </c>
      <c r="M29" s="15">
        <f ca="1">OFFSET(LX_RPT_ETA9002D_BYWIB!$B$1,Control!$B$1,11*($A29-1)+M$8)</f>
        <v>0</v>
      </c>
    </row>
  </sheetData>
  <mergeCells count="10">
    <mergeCell ref="J6:J7"/>
    <mergeCell ref="K6:K7"/>
    <mergeCell ref="L6:L7"/>
    <mergeCell ref="M6:M7"/>
    <mergeCell ref="A4:B5"/>
    <mergeCell ref="A6:B8"/>
    <mergeCell ref="C6:F6"/>
    <mergeCell ref="G6:G7"/>
    <mergeCell ref="H6:H7"/>
    <mergeCell ref="I6:I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3" name="Spinner 4">
              <controlPr defaultSize="0" autoPict="0">
                <anchor moveWithCells="1" sizeWithCells="1">
                  <from>
                    <xdr:col>5</xdr:col>
                    <xdr:colOff>0</xdr:colOff>
                    <xdr:row>0</xdr:row>
                    <xdr:rowOff>57150</xdr:rowOff>
                  </from>
                  <to>
                    <xdr:col>5</xdr:col>
                    <xdr:colOff>314325</xdr:colOff>
                    <xdr:row>0</xdr:row>
                    <xdr:rowOff>647700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Z32"/>
  <sheetViews>
    <sheetView workbookViewId="0">
      <selection activeCell="D9" sqref="D9"/>
    </sheetView>
  </sheetViews>
  <sheetFormatPr defaultRowHeight="15" x14ac:dyDescent="0.25"/>
  <sheetData>
    <row r="1" spans="1:26" ht="15.75" x14ac:dyDescent="0.25">
      <c r="A1" s="7" t="s">
        <v>693</v>
      </c>
      <c r="B1" s="8"/>
      <c r="C1" s="8"/>
      <c r="D1" s="8"/>
      <c r="E1" s="8"/>
      <c r="F1" s="8"/>
      <c r="G1" s="8"/>
      <c r="H1" s="7" t="s">
        <v>543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9" t="s">
        <v>694</v>
      </c>
      <c r="B2" s="8"/>
      <c r="C2" s="8"/>
      <c r="D2" s="8"/>
      <c r="E2" s="8"/>
      <c r="F2" s="8"/>
      <c r="G2" s="8"/>
      <c r="H2" s="9" t="s">
        <v>545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x14ac:dyDescent="0.25">
      <c r="A4" s="27" t="s">
        <v>546</v>
      </c>
      <c r="B4" s="26"/>
      <c r="C4" s="8"/>
      <c r="D4" s="8"/>
      <c r="E4" s="8"/>
      <c r="F4" s="8"/>
      <c r="G4" s="8"/>
      <c r="H4" s="8"/>
      <c r="I4" s="10" t="s">
        <v>547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26"/>
      <c r="B5" s="26"/>
      <c r="C5" s="8"/>
      <c r="D5" s="8"/>
      <c r="E5" s="8"/>
      <c r="F5" s="8"/>
      <c r="G5" s="8"/>
      <c r="H5" s="8"/>
      <c r="I5" s="10" t="s">
        <v>548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x14ac:dyDescent="0.25">
      <c r="A6" s="28" t="s">
        <v>695</v>
      </c>
      <c r="B6" s="26"/>
      <c r="C6" s="13" t="s">
        <v>647</v>
      </c>
      <c r="D6" s="13" t="s">
        <v>648</v>
      </c>
      <c r="E6" s="13" t="s">
        <v>696</v>
      </c>
      <c r="F6" s="13" t="s">
        <v>697</v>
      </c>
      <c r="G6" s="13" t="s">
        <v>698</v>
      </c>
      <c r="H6" s="13" t="s">
        <v>652</v>
      </c>
      <c r="I6" s="13" t="s">
        <v>653</v>
      </c>
      <c r="J6" s="13" t="s">
        <v>654</v>
      </c>
      <c r="K6" s="13" t="s">
        <v>699</v>
      </c>
      <c r="L6" s="13" t="s">
        <v>700</v>
      </c>
      <c r="M6" s="13" t="s">
        <v>701</v>
      </c>
      <c r="N6" s="13" t="s">
        <v>702</v>
      </c>
      <c r="O6" s="13" t="s">
        <v>703</v>
      </c>
      <c r="P6" s="13" t="s">
        <v>704</v>
      </c>
      <c r="Q6" s="13" t="s">
        <v>705</v>
      </c>
      <c r="R6" s="13" t="s">
        <v>706</v>
      </c>
      <c r="S6" s="13" t="s">
        <v>707</v>
      </c>
      <c r="T6" s="13" t="s">
        <v>708</v>
      </c>
      <c r="U6" s="13" t="s">
        <v>709</v>
      </c>
      <c r="V6" s="13" t="s">
        <v>710</v>
      </c>
      <c r="W6" s="13" t="s">
        <v>711</v>
      </c>
      <c r="X6" s="13" t="s">
        <v>712</v>
      </c>
      <c r="Y6" s="13" t="s">
        <v>713</v>
      </c>
      <c r="Z6" s="13" t="s">
        <v>714</v>
      </c>
    </row>
    <row r="7" spans="1:26" x14ac:dyDescent="0.25">
      <c r="A7" s="26"/>
      <c r="B7" s="26"/>
      <c r="C7" s="13" t="s">
        <v>715</v>
      </c>
      <c r="D7" s="13" t="s">
        <v>584</v>
      </c>
      <c r="E7" s="13" t="s">
        <v>586</v>
      </c>
      <c r="F7" s="13" t="s">
        <v>588</v>
      </c>
      <c r="G7" s="13" t="s">
        <v>590</v>
      </c>
      <c r="H7" s="13" t="s">
        <v>592</v>
      </c>
      <c r="I7" s="13" t="s">
        <v>643</v>
      </c>
      <c r="J7" s="13" t="s">
        <v>716</v>
      </c>
      <c r="K7" s="13" t="s">
        <v>717</v>
      </c>
      <c r="L7" s="13" t="s">
        <v>718</v>
      </c>
      <c r="M7" s="13" t="s">
        <v>719</v>
      </c>
      <c r="N7" s="13" t="s">
        <v>720</v>
      </c>
      <c r="O7" s="13" t="s">
        <v>721</v>
      </c>
      <c r="P7" s="13" t="s">
        <v>722</v>
      </c>
      <c r="Q7" s="13" t="s">
        <v>723</v>
      </c>
      <c r="R7" s="13" t="s">
        <v>724</v>
      </c>
      <c r="S7" s="13" t="s">
        <v>725</v>
      </c>
      <c r="T7" s="13" t="s">
        <v>726</v>
      </c>
      <c r="U7" s="13" t="s">
        <v>727</v>
      </c>
      <c r="V7" s="13" t="s">
        <v>728</v>
      </c>
      <c r="W7" s="13" t="s">
        <v>729</v>
      </c>
      <c r="X7" s="13" t="s">
        <v>730</v>
      </c>
      <c r="Y7" s="13" t="s">
        <v>731</v>
      </c>
      <c r="Z7" s="13" t="s">
        <v>732</v>
      </c>
    </row>
    <row r="8" spans="1:26" ht="102" x14ac:dyDescent="0.25">
      <c r="A8" s="26"/>
      <c r="B8" s="26"/>
      <c r="C8" s="12" t="s">
        <v>561</v>
      </c>
      <c r="D8" s="12" t="s">
        <v>733</v>
      </c>
      <c r="E8" s="12" t="s">
        <v>734</v>
      </c>
      <c r="F8" s="12" t="s">
        <v>735</v>
      </c>
      <c r="G8" s="12" t="s">
        <v>736</v>
      </c>
      <c r="H8" s="12" t="s">
        <v>737</v>
      </c>
      <c r="I8" s="12" t="s">
        <v>738</v>
      </c>
      <c r="J8" s="12" t="s">
        <v>739</v>
      </c>
      <c r="K8" s="12" t="s">
        <v>740</v>
      </c>
      <c r="L8" s="12" t="s">
        <v>741</v>
      </c>
      <c r="M8" s="12" t="s">
        <v>742</v>
      </c>
      <c r="N8" s="12" t="s">
        <v>743</v>
      </c>
      <c r="O8" s="12" t="s">
        <v>744</v>
      </c>
      <c r="P8" s="12" t="s">
        <v>745</v>
      </c>
      <c r="Q8" s="12" t="s">
        <v>746</v>
      </c>
      <c r="R8" s="12" t="s">
        <v>747</v>
      </c>
      <c r="S8" s="12" t="s">
        <v>748</v>
      </c>
      <c r="T8" s="12" t="s">
        <v>749</v>
      </c>
      <c r="U8" s="12" t="s">
        <v>750</v>
      </c>
      <c r="V8" s="12" t="s">
        <v>751</v>
      </c>
      <c r="W8" s="12" t="s">
        <v>752</v>
      </c>
      <c r="X8" s="12" t="s">
        <v>753</v>
      </c>
      <c r="Y8" s="12" t="s">
        <v>754</v>
      </c>
      <c r="Z8" s="12" t="s">
        <v>755</v>
      </c>
    </row>
    <row r="9" spans="1:26" x14ac:dyDescent="0.25">
      <c r="A9" s="13" t="s">
        <v>574</v>
      </c>
      <c r="B9" s="14" t="s">
        <v>756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25">
      <c r="A10" s="13" t="s">
        <v>584</v>
      </c>
      <c r="B10" s="14" t="s">
        <v>757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13" t="s">
        <v>643</v>
      </c>
      <c r="B11" s="14" t="s">
        <v>758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5">
      <c r="A12" s="13" t="s">
        <v>759</v>
      </c>
      <c r="B12" s="14" t="s">
        <v>760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3" t="s">
        <v>716</v>
      </c>
      <c r="B13" s="14" t="s">
        <v>761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3" t="s">
        <v>762</v>
      </c>
      <c r="B14" s="14" t="s">
        <v>763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13" t="s">
        <v>764</v>
      </c>
      <c r="B15" s="14" t="s">
        <v>765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13" t="s">
        <v>766</v>
      </c>
      <c r="B16" s="14" t="s">
        <v>767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13" t="s">
        <v>768</v>
      </c>
      <c r="B17" s="14" t="s">
        <v>769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13" t="s">
        <v>730</v>
      </c>
      <c r="B18" s="14" t="s">
        <v>770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13" t="s">
        <v>771</v>
      </c>
      <c r="B19" s="14" t="s">
        <v>772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3" t="s">
        <v>731</v>
      </c>
      <c r="B20" s="14" t="s">
        <v>773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13" t="s">
        <v>774</v>
      </c>
      <c r="B21" s="14" t="s">
        <v>775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13" t="s">
        <v>732</v>
      </c>
      <c r="B22" s="14" t="s">
        <v>776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13" t="s">
        <v>777</v>
      </c>
      <c r="B23" s="14" t="s">
        <v>778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5">
      <c r="A24" s="13" t="s">
        <v>779</v>
      </c>
      <c r="B24" s="14" t="s">
        <v>780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5">
      <c r="A25" s="13" t="s">
        <v>781</v>
      </c>
      <c r="B25" s="14" t="s">
        <v>782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3" t="s">
        <v>783</v>
      </c>
      <c r="B26" s="14" t="s">
        <v>784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5">
      <c r="A27" s="13" t="s">
        <v>785</v>
      </c>
      <c r="B27" s="14" t="s">
        <v>786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x14ac:dyDescent="0.25">
      <c r="A28" s="13" t="s">
        <v>787</v>
      </c>
      <c r="B28" s="14" t="s">
        <v>788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25">
      <c r="A29" s="13" t="s">
        <v>789</v>
      </c>
      <c r="B29" s="14" t="s">
        <v>790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x14ac:dyDescent="0.25">
      <c r="A30" s="13" t="s">
        <v>575</v>
      </c>
      <c r="B30" s="14" t="s">
        <v>791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5">
      <c r="A31" s="13" t="s">
        <v>576</v>
      </c>
      <c r="B31" s="14" t="s">
        <v>792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3" t="s">
        <v>577</v>
      </c>
      <c r="B32" s="14" t="s">
        <v>793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</sheetData>
  <mergeCells count="2">
    <mergeCell ref="A4:B5"/>
    <mergeCell ref="A6:B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F32"/>
  <sheetViews>
    <sheetView workbookViewId="0">
      <selection activeCell="A6" sqref="A6:B6"/>
    </sheetView>
  </sheetViews>
  <sheetFormatPr defaultRowHeight="15" x14ac:dyDescent="0.25"/>
  <cols>
    <col min="1" max="1" width="18.85546875" customWidth="1"/>
    <col min="2" max="2" width="32.85546875" bestFit="1" customWidth="1"/>
    <col min="3" max="3" width="8.85546875" bestFit="1" customWidth="1"/>
    <col min="4" max="4" width="33.140625" bestFit="1" customWidth="1"/>
  </cols>
  <sheetData>
    <row r="1" spans="1:6" ht="57" customHeight="1" x14ac:dyDescent="0.25">
      <c r="A1" s="7" t="s">
        <v>794</v>
      </c>
      <c r="B1" s="8"/>
      <c r="C1" s="8"/>
      <c r="D1" s="7" t="s">
        <v>543</v>
      </c>
      <c r="E1" s="23" t="s">
        <v>612</v>
      </c>
      <c r="F1" s="23">
        <f>Control!$B$1</f>
        <v>5</v>
      </c>
    </row>
    <row r="2" spans="1:6" x14ac:dyDescent="0.25">
      <c r="A2" s="9" t="s">
        <v>795</v>
      </c>
      <c r="B2" s="8"/>
      <c r="C2" s="8"/>
      <c r="D2" s="9" t="s">
        <v>545</v>
      </c>
    </row>
    <row r="3" spans="1:6" x14ac:dyDescent="0.25">
      <c r="A3" s="8"/>
      <c r="B3" s="8"/>
      <c r="C3" s="8"/>
      <c r="D3" s="8"/>
    </row>
    <row r="4" spans="1:6" x14ac:dyDescent="0.25">
      <c r="A4" s="27" t="s">
        <v>546</v>
      </c>
      <c r="B4" s="26"/>
      <c r="C4" s="8"/>
      <c r="D4" s="10" t="s">
        <v>547</v>
      </c>
    </row>
    <row r="5" spans="1:6" x14ac:dyDescent="0.25">
      <c r="A5" s="26"/>
      <c r="B5" s="26"/>
      <c r="C5" s="8"/>
      <c r="D5" s="10" t="s">
        <v>548</v>
      </c>
    </row>
    <row r="6" spans="1:6" ht="33.75" x14ac:dyDescent="0.25">
      <c r="A6" s="28" t="s">
        <v>856</v>
      </c>
      <c r="B6" s="26"/>
      <c r="C6" s="20" t="s">
        <v>796</v>
      </c>
      <c r="D6" s="20" t="s">
        <v>797</v>
      </c>
    </row>
    <row r="7" spans="1:6" x14ac:dyDescent="0.25">
      <c r="A7" s="13" t="s">
        <v>574</v>
      </c>
      <c r="B7" s="14" t="s">
        <v>593</v>
      </c>
      <c r="C7" s="15">
        <f ca="1">OFFSET(LX_RPT_ETA9002EUC_BYWIB!$B$1,Control!$B$1,2*($A7-1)+1)</f>
        <v>2214</v>
      </c>
      <c r="D7" s="15">
        <f ca="1">OFFSET(LX_RPT_ETA9002EUC_BYWIB!$B$1,Control!$B$1,2*($A7-1)+2)</f>
        <v>121</v>
      </c>
    </row>
    <row r="8" spans="1:6" x14ac:dyDescent="0.25">
      <c r="A8" s="13" t="s">
        <v>575</v>
      </c>
      <c r="B8" s="14" t="s">
        <v>597</v>
      </c>
      <c r="C8" s="15">
        <f ca="1">OFFSET(LX_RPT_ETA9002EUC_BYWIB!$B$1,Control!$B$1,2*($A8-1)+1)</f>
        <v>0</v>
      </c>
      <c r="D8" s="15">
        <f ca="1">OFFSET(LX_RPT_ETA9002EUC_BYWIB!$B$1,Control!$B$1,2*($A8-1)+2)</f>
        <v>0</v>
      </c>
    </row>
    <row r="9" spans="1:6" x14ac:dyDescent="0.25">
      <c r="A9" s="13" t="s">
        <v>576</v>
      </c>
      <c r="B9" s="14" t="s">
        <v>598</v>
      </c>
      <c r="C9" s="15">
        <f ca="1">OFFSET(LX_RPT_ETA9002EUC_BYWIB!$B$1,Control!$B$1,2*($A9-1)+1)</f>
        <v>889</v>
      </c>
      <c r="D9" s="15">
        <f ca="1">OFFSET(LX_RPT_ETA9002EUC_BYWIB!$B$1,Control!$B$1,2*($A9-1)+2)</f>
        <v>90</v>
      </c>
    </row>
    <row r="10" spans="1:6" x14ac:dyDescent="0.25">
      <c r="A10" s="13" t="s">
        <v>577</v>
      </c>
      <c r="B10" s="14" t="s">
        <v>599</v>
      </c>
      <c r="C10" s="15">
        <f ca="1">OFFSET(LX_RPT_ETA9002EUC_BYWIB!$B$1,Control!$B$1,2*($A10-1)+1)</f>
        <v>1325</v>
      </c>
      <c r="D10" s="15">
        <f ca="1">OFFSET(LX_RPT_ETA9002EUC_BYWIB!$B$1,Control!$B$1,2*($A10-1)+2)</f>
        <v>31</v>
      </c>
    </row>
    <row r="11" spans="1:6" x14ac:dyDescent="0.25">
      <c r="A11" s="13" t="s">
        <v>578</v>
      </c>
      <c r="B11" s="14" t="s">
        <v>601</v>
      </c>
      <c r="C11" s="15">
        <f ca="1">OFFSET(LX_RPT_ETA9002EUC_BYWIB!$B$1,Control!$B$1,2*($A11-1)+1)</f>
        <v>2214</v>
      </c>
      <c r="D11" s="15">
        <f ca="1">OFFSET(LX_RPT_ETA9002EUC_BYWIB!$B$1,Control!$B$1,2*($A11-1)+2)</f>
        <v>121</v>
      </c>
    </row>
    <row r="12" spans="1:6" x14ac:dyDescent="0.25">
      <c r="A12" s="13" t="s">
        <v>579</v>
      </c>
      <c r="B12" s="14" t="s">
        <v>602</v>
      </c>
      <c r="C12" s="15">
        <f ca="1">OFFSET(LX_RPT_ETA9002EUC_BYWIB!$B$1,Control!$B$1,2*($A12-1)+1)</f>
        <v>1391</v>
      </c>
      <c r="D12" s="15">
        <f ca="1">OFFSET(LX_RPT_ETA9002EUC_BYWIB!$B$1,Control!$B$1,2*($A12-1)+2)</f>
        <v>45</v>
      </c>
    </row>
    <row r="13" spans="1:6" x14ac:dyDescent="0.25">
      <c r="A13" s="13" t="s">
        <v>580</v>
      </c>
      <c r="B13" s="14" t="s">
        <v>603</v>
      </c>
      <c r="C13" s="15">
        <f ca="1">OFFSET(LX_RPT_ETA9002EUC_BYWIB!$B$1,Control!$B$1,2*($A13-1)+1)</f>
        <v>471</v>
      </c>
      <c r="D13" s="15">
        <f ca="1">OFFSET(LX_RPT_ETA9002EUC_BYWIB!$B$1,Control!$B$1,2*($A13-1)+2)</f>
        <v>38</v>
      </c>
    </row>
    <row r="14" spans="1:6" x14ac:dyDescent="0.25">
      <c r="A14" s="13" t="s">
        <v>581</v>
      </c>
      <c r="B14" s="14" t="s">
        <v>604</v>
      </c>
      <c r="C14" s="15">
        <f ca="1">OFFSET(LX_RPT_ETA9002EUC_BYWIB!$B$1,Control!$B$1,2*($A14-1)+1)</f>
        <v>352</v>
      </c>
      <c r="D14" s="15">
        <f ca="1">OFFSET(LX_RPT_ETA9002EUC_BYWIB!$B$1,Control!$B$1,2*($A14-1)+2)</f>
        <v>38</v>
      </c>
    </row>
    <row r="15" spans="1:6" x14ac:dyDescent="0.25">
      <c r="A15" s="13" t="s">
        <v>582</v>
      </c>
      <c r="B15" s="14" t="s">
        <v>611</v>
      </c>
      <c r="C15" s="15">
        <f ca="1">OFFSET(LX_RPT_ETA9002EUC_BYWIB!$B$1,Control!$B$1,2*($A15-1)+1)</f>
        <v>1874</v>
      </c>
      <c r="D15" s="15">
        <f ca="1">OFFSET(LX_RPT_ETA9002EUC_BYWIB!$B$1,Control!$B$1,2*($A15-1)+2)</f>
        <v>94</v>
      </c>
    </row>
    <row r="16" spans="1:6" x14ac:dyDescent="0.25">
      <c r="A16" s="13" t="s">
        <v>583</v>
      </c>
      <c r="B16" s="14" t="s">
        <v>663</v>
      </c>
      <c r="C16" s="15">
        <f ca="1">OFFSET(LX_RPT_ETA9002EUC_BYWIB!$B$1,Control!$B$1,2*($A16-1)+1)</f>
        <v>1173</v>
      </c>
      <c r="D16" s="15">
        <f ca="1">OFFSET(LX_RPT_ETA9002EUC_BYWIB!$B$1,Control!$B$1,2*($A16-1)+2)</f>
        <v>66</v>
      </c>
    </row>
    <row r="17" spans="1:4" x14ac:dyDescent="0.25">
      <c r="A17" s="13" t="s">
        <v>584</v>
      </c>
      <c r="B17" s="14" t="s">
        <v>798</v>
      </c>
      <c r="C17" s="15">
        <f ca="1">OFFSET(LX_RPT_ETA9002EUC_BYWIB!$B$1,Control!$B$1,2*($A17-1)+1)</f>
        <v>0</v>
      </c>
      <c r="D17" s="15">
        <f ca="1">OFFSET(LX_RPT_ETA9002EUC_BYWIB!$B$1,Control!$B$1,2*($A17-1)+2)</f>
        <v>0</v>
      </c>
    </row>
    <row r="18" spans="1:4" x14ac:dyDescent="0.25">
      <c r="A18" s="13" t="s">
        <v>585</v>
      </c>
      <c r="B18" s="14" t="s">
        <v>799</v>
      </c>
      <c r="C18" s="15">
        <f ca="1">OFFSET(LX_RPT_ETA9002EUC_BYWIB!$B$1,Control!$B$1,2*($A18-1)+1)</f>
        <v>780</v>
      </c>
      <c r="D18" s="15">
        <f ca="1">OFFSET(LX_RPT_ETA9002EUC_BYWIB!$B$1,Control!$B$1,2*($A18-1)+2)</f>
        <v>23</v>
      </c>
    </row>
    <row r="19" spans="1:4" x14ac:dyDescent="0.25">
      <c r="A19" s="13" t="s">
        <v>586</v>
      </c>
      <c r="B19" s="14" t="s">
        <v>800</v>
      </c>
      <c r="C19" s="15">
        <f ca="1">OFFSET(LX_RPT_ETA9002EUC_BYWIB!$B$1,Control!$B$1,2*($A19-1)+1)</f>
        <v>242</v>
      </c>
      <c r="D19" s="15">
        <f ca="1">OFFSET(LX_RPT_ETA9002EUC_BYWIB!$B$1,Control!$B$1,2*($A19-1)+2)</f>
        <v>29</v>
      </c>
    </row>
    <row r="20" spans="1:4" x14ac:dyDescent="0.25">
      <c r="A20" s="13" t="s">
        <v>587</v>
      </c>
      <c r="B20" s="14" t="s">
        <v>801</v>
      </c>
      <c r="C20" s="15">
        <f ca="1">OFFSET(LX_RPT_ETA9002EUC_BYWIB!$B$1,Control!$B$1,2*($A20-1)+1)</f>
        <v>151</v>
      </c>
      <c r="D20" s="15">
        <f ca="1">OFFSET(LX_RPT_ETA9002EUC_BYWIB!$B$1,Control!$B$1,2*($A20-1)+2)</f>
        <v>14</v>
      </c>
    </row>
    <row r="21" spans="1:4" x14ac:dyDescent="0.25">
      <c r="A21" s="13" t="s">
        <v>588</v>
      </c>
      <c r="B21" s="14" t="s">
        <v>669</v>
      </c>
      <c r="C21" s="15">
        <f ca="1">OFFSET(LX_RPT_ETA9002EUC_BYWIB!$B$1,Control!$B$1,2*($A21-1)+1)</f>
        <v>77.785145889999995</v>
      </c>
      <c r="D21" s="15">
        <f ca="1">OFFSET(LX_RPT_ETA9002EUC_BYWIB!$B$1,Control!$B$1,2*($A21-1)+2)</f>
        <v>78.571428569999995</v>
      </c>
    </row>
    <row r="22" spans="1:4" x14ac:dyDescent="0.25">
      <c r="A22" s="13" t="s">
        <v>589</v>
      </c>
      <c r="B22" s="14" t="s">
        <v>670</v>
      </c>
      <c r="C22" s="15">
        <f ca="1">OFFSET(LX_RPT_ETA9002EUC_BYWIB!$B$1,Control!$B$1,2*($A22-1)+1)</f>
        <v>1103</v>
      </c>
      <c r="D22" s="15">
        <f ca="1">OFFSET(LX_RPT_ETA9002EUC_BYWIB!$B$1,Control!$B$1,2*($A22-1)+2)</f>
        <v>61</v>
      </c>
    </row>
    <row r="23" spans="1:4" x14ac:dyDescent="0.25">
      <c r="A23" s="13" t="s">
        <v>590</v>
      </c>
      <c r="B23" s="14" t="s">
        <v>671</v>
      </c>
      <c r="C23" s="15">
        <f ca="1">OFFSET(LX_RPT_ETA9002EUC_BYWIB!$B$1,Control!$B$1,2*($A23-1)+1)</f>
        <v>1313</v>
      </c>
      <c r="D23" s="15">
        <f ca="1">OFFSET(LX_RPT_ETA9002EUC_BYWIB!$B$1,Control!$B$1,2*($A23-1)+2)</f>
        <v>76</v>
      </c>
    </row>
    <row r="24" spans="1:4" x14ac:dyDescent="0.25">
      <c r="A24" s="13" t="s">
        <v>591</v>
      </c>
      <c r="B24" s="14" t="s">
        <v>672</v>
      </c>
      <c r="C24" s="15">
        <f ca="1">OFFSET(LX_RPT_ETA9002EUC_BYWIB!$B$1,Control!$B$1,2*($A24-1)+1)</f>
        <v>84.00609292</v>
      </c>
      <c r="D24" s="15">
        <f ca="1">OFFSET(LX_RPT_ETA9002EUC_BYWIB!$B$1,Control!$B$1,2*($A24-1)+2)</f>
        <v>80.263157890000002</v>
      </c>
    </row>
    <row r="25" spans="1:4" x14ac:dyDescent="0.25">
      <c r="A25" s="13" t="s">
        <v>592</v>
      </c>
      <c r="B25" s="14" t="s">
        <v>802</v>
      </c>
      <c r="C25" s="15">
        <f ca="1">OFFSET(LX_RPT_ETA9002EUC_BYWIB!$B$1,Control!$B$1,2*($A25-1)+1)</f>
        <v>11076.468070000001</v>
      </c>
      <c r="D25" s="15">
        <f ca="1">OFFSET(LX_RPT_ETA9002EUC_BYWIB!$B$1,Control!$B$1,2*($A25-1)+2)</f>
        <v>11448.25115</v>
      </c>
    </row>
    <row r="26" spans="1:4" x14ac:dyDescent="0.25">
      <c r="A26" s="29" t="s">
        <v>803</v>
      </c>
      <c r="B26" s="26"/>
      <c r="C26" s="26"/>
      <c r="D26" s="26"/>
    </row>
    <row r="27" spans="1:4" x14ac:dyDescent="0.25">
      <c r="A27" s="13" t="s">
        <v>641</v>
      </c>
      <c r="B27" s="14" t="s">
        <v>804</v>
      </c>
      <c r="C27" s="15">
        <f ca="1">OFFSET(LX_RPT_ETA9002EUC_BYWIB!$B$1,Control!$B$1,2*($A27-1)+1)</f>
        <v>1898</v>
      </c>
      <c r="D27" s="15">
        <f ca="1">OFFSET(LX_RPT_ETA9002EUC_BYWIB!$B$1,Control!$B$1,2*($A27-1)+2)</f>
        <v>109</v>
      </c>
    </row>
    <row r="28" spans="1:4" x14ac:dyDescent="0.25">
      <c r="A28" s="13" t="s">
        <v>643</v>
      </c>
      <c r="B28" s="14" t="s">
        <v>607</v>
      </c>
      <c r="C28" s="15">
        <f ca="1">OFFSET(LX_RPT_ETA9002EUC_BYWIB!$B$1,Control!$B$1,2*($A28-1)+1)</f>
        <v>239</v>
      </c>
      <c r="D28" s="15">
        <f ca="1">OFFSET(LX_RPT_ETA9002EUC_BYWIB!$B$1,Control!$B$1,2*($A28-1)+2)</f>
        <v>16</v>
      </c>
    </row>
    <row r="29" spans="1:4" x14ac:dyDescent="0.25">
      <c r="A29" s="13" t="s">
        <v>759</v>
      </c>
      <c r="B29" s="14" t="s">
        <v>608</v>
      </c>
      <c r="C29" s="15">
        <f ca="1">OFFSET(LX_RPT_ETA9002EUC_BYWIB!$B$1,Control!$B$1,2*($A29-1)+1)</f>
        <v>303</v>
      </c>
      <c r="D29" s="15">
        <f ca="1">OFFSET(LX_RPT_ETA9002EUC_BYWIB!$B$1,Control!$B$1,2*($A29-1)+2)</f>
        <v>25</v>
      </c>
    </row>
    <row r="30" spans="1:4" x14ac:dyDescent="0.25">
      <c r="A30" s="13" t="s">
        <v>716</v>
      </c>
      <c r="B30" s="14" t="s">
        <v>609</v>
      </c>
      <c r="C30" s="15">
        <f ca="1">OFFSET(LX_RPT_ETA9002EUC_BYWIB!$B$1,Control!$B$1,2*($A30-1)+1)</f>
        <v>285</v>
      </c>
      <c r="D30" s="15">
        <f ca="1">OFFSET(LX_RPT_ETA9002EUC_BYWIB!$B$1,Control!$B$1,2*($A30-1)+2)</f>
        <v>21</v>
      </c>
    </row>
    <row r="31" spans="1:4" x14ac:dyDescent="0.25">
      <c r="A31" s="13" t="s">
        <v>805</v>
      </c>
      <c r="B31" s="14" t="s">
        <v>610</v>
      </c>
      <c r="C31" s="15">
        <f ca="1">OFFSET(LX_RPT_ETA9002EUC_BYWIB!$B$1,Control!$B$1,2*($A31-1)+1)</f>
        <v>21</v>
      </c>
      <c r="D31" s="15">
        <f ca="1">OFFSET(LX_RPT_ETA9002EUC_BYWIB!$B$1,Control!$B$1,2*($A31-1)+2)</f>
        <v>2</v>
      </c>
    </row>
    <row r="32" spans="1:4" x14ac:dyDescent="0.25">
      <c r="A32" s="13" t="s">
        <v>717</v>
      </c>
      <c r="B32" s="14" t="s">
        <v>806</v>
      </c>
      <c r="C32" s="15">
        <f ca="1">OFFSET(LX_RPT_ETA9002EUC_BYWIB!$B$1,Control!$B$1,2*($A32-1)+1)</f>
        <v>1280</v>
      </c>
      <c r="D32" s="15">
        <f ca="1">OFFSET(LX_RPT_ETA9002EUC_BYWIB!$B$1,Control!$B$1,2*($A32-1)+2)</f>
        <v>75</v>
      </c>
    </row>
  </sheetData>
  <mergeCells count="3">
    <mergeCell ref="A4:B5"/>
    <mergeCell ref="A6:B6"/>
    <mergeCell ref="A26:D2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pinner 1">
              <controlPr defaultSize="0" autoPict="0">
                <anchor moveWithCells="1" sizeWithCells="1">
                  <from>
                    <xdr:col>6</xdr:col>
                    <xdr:colOff>19050</xdr:colOff>
                    <xdr:row>0</xdr:row>
                    <xdr:rowOff>123825</xdr:rowOff>
                  </from>
                  <to>
                    <xdr:col>6</xdr:col>
                    <xdr:colOff>333375</xdr:colOff>
                    <xdr:row>0</xdr:row>
                    <xdr:rowOff>714375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I10"/>
  <sheetViews>
    <sheetView workbookViewId="0">
      <selection activeCell="A6" sqref="A6:B7"/>
    </sheetView>
  </sheetViews>
  <sheetFormatPr defaultRowHeight="15" x14ac:dyDescent="0.25"/>
  <cols>
    <col min="1" max="1" width="11.5703125" customWidth="1"/>
    <col min="2" max="2" width="58.85546875" bestFit="1" customWidth="1"/>
    <col min="3" max="3" width="5.28515625" bestFit="1" customWidth="1"/>
    <col min="4" max="4" width="7.140625" bestFit="1" customWidth="1"/>
    <col min="5" max="5" width="33.140625" bestFit="1" customWidth="1"/>
    <col min="6" max="6" width="15.42578125" bestFit="1" customWidth="1"/>
  </cols>
  <sheetData>
    <row r="1" spans="1:9" ht="49.5" customHeight="1" x14ac:dyDescent="0.25">
      <c r="A1" s="7" t="s">
        <v>807</v>
      </c>
      <c r="B1" s="8"/>
      <c r="C1" s="8"/>
      <c r="D1" s="8"/>
      <c r="E1" s="7" t="s">
        <v>543</v>
      </c>
      <c r="F1" s="8"/>
      <c r="H1" s="23" t="s">
        <v>612</v>
      </c>
      <c r="I1" s="23">
        <f>Control!$B$1</f>
        <v>5</v>
      </c>
    </row>
    <row r="2" spans="1:9" x14ac:dyDescent="0.25">
      <c r="A2" s="9" t="s">
        <v>808</v>
      </c>
      <c r="B2" s="8"/>
      <c r="C2" s="8"/>
      <c r="D2" s="8"/>
      <c r="E2" s="9" t="s">
        <v>545</v>
      </c>
      <c r="F2" s="8"/>
    </row>
    <row r="3" spans="1:9" x14ac:dyDescent="0.25">
      <c r="A3" s="8"/>
      <c r="B3" s="8"/>
      <c r="C3" s="8"/>
      <c r="D3" s="8"/>
      <c r="E3" s="8"/>
      <c r="F3" s="8"/>
    </row>
    <row r="4" spans="1:9" x14ac:dyDescent="0.25">
      <c r="A4" s="27" t="s">
        <v>546</v>
      </c>
      <c r="B4" s="26"/>
      <c r="C4" s="8"/>
      <c r="D4" s="8"/>
      <c r="E4" s="8"/>
      <c r="F4" s="10" t="s">
        <v>547</v>
      </c>
    </row>
    <row r="5" spans="1:9" x14ac:dyDescent="0.25">
      <c r="A5" s="26"/>
      <c r="B5" s="26"/>
      <c r="C5" s="8"/>
      <c r="D5" s="8"/>
      <c r="E5" s="8"/>
      <c r="F5" s="10" t="s">
        <v>548</v>
      </c>
    </row>
    <row r="6" spans="1:9" x14ac:dyDescent="0.25">
      <c r="A6" s="28" t="s">
        <v>856</v>
      </c>
      <c r="B6" s="26"/>
      <c r="C6" s="25" t="s">
        <v>809</v>
      </c>
      <c r="D6" s="26"/>
      <c r="E6" s="25" t="s">
        <v>810</v>
      </c>
      <c r="F6" s="26"/>
    </row>
    <row r="7" spans="1:9" ht="22.5" x14ac:dyDescent="0.25">
      <c r="A7" s="26"/>
      <c r="B7" s="26"/>
      <c r="C7" s="20" t="s">
        <v>561</v>
      </c>
      <c r="D7" s="20" t="s">
        <v>811</v>
      </c>
      <c r="E7" s="20" t="s">
        <v>561</v>
      </c>
      <c r="F7" s="20" t="s">
        <v>811</v>
      </c>
    </row>
    <row r="8" spans="1:9" x14ac:dyDescent="0.25">
      <c r="A8" s="13" t="s">
        <v>574</v>
      </c>
      <c r="B8" s="14" t="s">
        <v>812</v>
      </c>
      <c r="C8" s="15">
        <f ca="1">OFFSET(LX_RPT_ETA9002F_BYWIB!$B$1,Control!$B$1,4*($A8-1)+1)</f>
        <v>126</v>
      </c>
      <c r="D8" s="18"/>
      <c r="E8" s="15">
        <f ca="1">OFFSET(LX_RPT_ETA9002F_BYWIB!$B$1,Control!$B$1,4*($A8-1)+3)</f>
        <v>569</v>
      </c>
      <c r="F8" s="18"/>
    </row>
    <row r="9" spans="1:9" x14ac:dyDescent="0.25">
      <c r="A9" s="13" t="s">
        <v>575</v>
      </c>
      <c r="B9" s="14" t="s">
        <v>813</v>
      </c>
      <c r="C9" s="15">
        <f ca="1">OFFSET(LX_RPT_ETA9002F_BYWIB!$B$1,Control!$B$1,4*($A9-1)+1)</f>
        <v>124</v>
      </c>
      <c r="D9" s="15">
        <f ca="1">OFFSET(LX_RPT_ETA9002F_BYWIB!$B$1,Control!$B$1,4*($A9-1)+2)</f>
        <v>98.412698412698404</v>
      </c>
      <c r="E9" s="15">
        <f ca="1">OFFSET(LX_RPT_ETA9002F_BYWIB!$B$1,Control!$B$1,4*($A9-1)+3)</f>
        <v>560</v>
      </c>
      <c r="F9" s="15">
        <f ca="1">OFFSET(LX_RPT_ETA9002F_BYWIB!$B$1,Control!$B$1,4*($A9-1)+4)</f>
        <v>98.418277680140505</v>
      </c>
    </row>
    <row r="10" spans="1:9" x14ac:dyDescent="0.25">
      <c r="A10" s="13" t="s">
        <v>576</v>
      </c>
      <c r="B10" s="14" t="s">
        <v>814</v>
      </c>
      <c r="C10" s="15">
        <f ca="1">OFFSET(LX_RPT_ETA9002F_BYWIB!$B$1,Control!$B$1,4*($A10-1)+1)</f>
        <v>59</v>
      </c>
      <c r="D10" s="15">
        <f ca="1">OFFSET(LX_RPT_ETA9002F_BYWIB!$B$1,Control!$B$1,4*($A10-1)+2)</f>
        <v>46.825396825396801</v>
      </c>
      <c r="E10" s="15">
        <f ca="1">OFFSET(LX_RPT_ETA9002F_BYWIB!$B$1,Control!$B$1,4*($A10-1)+3)</f>
        <v>259</v>
      </c>
      <c r="F10" s="15">
        <f ca="1">OFFSET(LX_RPT_ETA9002F_BYWIB!$B$1,Control!$B$1,4*($A10-1)+4)</f>
        <v>45.518453427064998</v>
      </c>
    </row>
  </sheetData>
  <mergeCells count="4">
    <mergeCell ref="A4:B5"/>
    <mergeCell ref="A6:B7"/>
    <mergeCell ref="C6:D6"/>
    <mergeCell ref="E6:F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Spinner 1">
              <controlPr defaultSize="0" autoPict="0">
                <anchor moveWithCells="1" sizeWithCells="1">
                  <from>
                    <xdr:col>9</xdr:col>
                    <xdr:colOff>19050</xdr:colOff>
                    <xdr:row>0</xdr:row>
                    <xdr:rowOff>0</xdr:rowOff>
                  </from>
                  <to>
                    <xdr:col>9</xdr:col>
                    <xdr:colOff>333375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N43"/>
  <sheetViews>
    <sheetView workbookViewId="0">
      <selection activeCell="A6" sqref="A6:B7"/>
    </sheetView>
  </sheetViews>
  <sheetFormatPr defaultRowHeight="15" x14ac:dyDescent="0.25"/>
  <cols>
    <col min="2" max="2" width="43.85546875" bestFit="1" customWidth="1"/>
    <col min="12" max="12" width="13.85546875" customWidth="1"/>
    <col min="13" max="13" width="11.7109375" customWidth="1"/>
  </cols>
  <sheetData>
    <row r="1" spans="1:14" ht="47.25" customHeight="1" x14ac:dyDescent="0.25">
      <c r="A1" s="7" t="s">
        <v>815</v>
      </c>
      <c r="B1" s="8"/>
      <c r="C1" s="8"/>
      <c r="D1" s="8"/>
      <c r="E1" s="17"/>
      <c r="F1" s="8"/>
      <c r="G1" s="8"/>
      <c r="H1" s="8"/>
      <c r="I1" s="7" t="s">
        <v>543</v>
      </c>
      <c r="J1" s="8"/>
      <c r="K1" s="8"/>
      <c r="L1" s="8"/>
      <c r="M1" s="23" t="s">
        <v>612</v>
      </c>
      <c r="N1" s="23">
        <f>Control!$B$1</f>
        <v>5</v>
      </c>
    </row>
    <row r="2" spans="1:14" x14ac:dyDescent="0.25">
      <c r="A2" s="8"/>
      <c r="B2" s="8"/>
      <c r="C2" s="8"/>
      <c r="D2" s="8"/>
      <c r="E2" s="8"/>
      <c r="F2" s="8"/>
      <c r="G2" s="8"/>
      <c r="H2" s="8"/>
      <c r="I2" s="9" t="s">
        <v>816</v>
      </c>
      <c r="J2" s="8"/>
      <c r="K2" s="8"/>
      <c r="L2" s="8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x14ac:dyDescent="0.25">
      <c r="A4" s="27" t="s">
        <v>546</v>
      </c>
      <c r="B4" s="26"/>
      <c r="C4" s="26"/>
      <c r="D4" s="26"/>
      <c r="E4" s="8"/>
      <c r="F4" s="8"/>
      <c r="G4" s="8"/>
      <c r="H4" s="8"/>
      <c r="I4" s="8"/>
      <c r="J4" s="8"/>
      <c r="K4" s="10" t="s">
        <v>547</v>
      </c>
      <c r="L4" s="8"/>
    </row>
    <row r="5" spans="1:14" x14ac:dyDescent="0.25">
      <c r="A5" s="26"/>
      <c r="B5" s="26"/>
      <c r="C5" s="26"/>
      <c r="D5" s="26"/>
      <c r="E5" s="8"/>
      <c r="F5" s="8"/>
      <c r="G5" s="8"/>
      <c r="H5" s="8"/>
      <c r="I5" s="8"/>
      <c r="J5" s="8"/>
      <c r="K5" s="10" t="s">
        <v>548</v>
      </c>
      <c r="L5" s="8"/>
    </row>
    <row r="6" spans="1:14" x14ac:dyDescent="0.25">
      <c r="A6" s="28" t="s">
        <v>856</v>
      </c>
      <c r="B6" s="26"/>
      <c r="C6" s="20" t="s">
        <v>647</v>
      </c>
      <c r="D6" s="20" t="s">
        <v>648</v>
      </c>
      <c r="E6" s="20" t="s">
        <v>696</v>
      </c>
      <c r="F6" s="20" t="s">
        <v>697</v>
      </c>
      <c r="G6" s="20" t="s">
        <v>698</v>
      </c>
      <c r="H6" s="20" t="s">
        <v>652</v>
      </c>
      <c r="I6" s="20" t="s">
        <v>653</v>
      </c>
      <c r="J6" s="20" t="s">
        <v>654</v>
      </c>
      <c r="K6" s="20" t="s">
        <v>699</v>
      </c>
      <c r="L6" s="20" t="s">
        <v>700</v>
      </c>
    </row>
    <row r="7" spans="1:14" ht="87.75" customHeight="1" x14ac:dyDescent="0.25">
      <c r="A7" s="26"/>
      <c r="B7" s="26"/>
      <c r="C7" s="20" t="s">
        <v>561</v>
      </c>
      <c r="D7" s="20" t="s">
        <v>817</v>
      </c>
      <c r="E7" s="20" t="s">
        <v>818</v>
      </c>
      <c r="F7" s="20" t="s">
        <v>819</v>
      </c>
      <c r="G7" s="20" t="s">
        <v>820</v>
      </c>
      <c r="H7" s="20" t="s">
        <v>821</v>
      </c>
      <c r="I7" s="20" t="s">
        <v>822</v>
      </c>
      <c r="J7" s="20" t="s">
        <v>823</v>
      </c>
      <c r="K7" s="20" t="s">
        <v>824</v>
      </c>
      <c r="L7" s="20" t="s">
        <v>825</v>
      </c>
    </row>
    <row r="8" spans="1:14" x14ac:dyDescent="0.25">
      <c r="A8" s="13" t="s">
        <v>574</v>
      </c>
      <c r="B8" s="14" t="s">
        <v>593</v>
      </c>
      <c r="C8" s="15">
        <f ca="1">OFFSET(LX_RPT_VETS200A_BYWIB!$B$1,Control!$B$1,10*($A8-1)+1)</f>
        <v>980</v>
      </c>
      <c r="D8" s="15">
        <f ca="1">OFFSET(LX_RPT_VETS200A_BYWIB!$B$1,Control!$B$1,10*($A8-1)+2)</f>
        <v>31</v>
      </c>
      <c r="E8" s="15">
        <f ca="1">OFFSET(LX_RPT_VETS200A_BYWIB!$B$1,Control!$B$1,10*($A8-1)+3)</f>
        <v>759</v>
      </c>
      <c r="F8" s="15">
        <f ca="1">OFFSET(LX_RPT_VETS200A_BYWIB!$B$1,Control!$B$1,10*($A8-1)+4)</f>
        <v>316</v>
      </c>
      <c r="G8" s="15">
        <f ca="1">OFFSET(LX_RPT_VETS200A_BYWIB!$B$1,Control!$B$1,10*($A8-1)+5)</f>
        <v>184</v>
      </c>
      <c r="H8" s="15">
        <f ca="1">OFFSET(LX_RPT_VETS200A_BYWIB!$B$1,Control!$B$1,10*($A8-1)+6)</f>
        <v>60</v>
      </c>
      <c r="I8" s="15">
        <f ca="1">OFFSET(LX_RPT_VETS200A_BYWIB!$B$1,Control!$B$1,10*($A8-1)+7)</f>
        <v>124</v>
      </c>
      <c r="J8" s="15">
        <f ca="1">OFFSET(LX_RPT_VETS200A_BYWIB!$B$1,Control!$B$1,10*($A8-1)+8)</f>
        <v>135</v>
      </c>
      <c r="K8" s="15">
        <f ca="1">OFFSET(LX_RPT_VETS200A_BYWIB!$B$1,Control!$B$1,10*($A8-1)+9)</f>
        <v>77</v>
      </c>
      <c r="L8" s="15">
        <f ca="1">OFFSET(LX_RPT_VETS200A_BYWIB!$B$1,Control!$B$1,10*($A8-1)+10)</f>
        <v>260</v>
      </c>
    </row>
    <row r="9" spans="1:14" x14ac:dyDescent="0.25">
      <c r="A9" s="13" t="s">
        <v>575</v>
      </c>
      <c r="B9" s="14" t="s">
        <v>598</v>
      </c>
      <c r="C9" s="15">
        <f ca="1">OFFSET(LX_RPT_VETS200A_BYWIB!$B$1,Control!$B$1,10*($A9-1)+1)</f>
        <v>719</v>
      </c>
      <c r="D9" s="15">
        <f ca="1">OFFSET(LX_RPT_VETS200A_BYWIB!$B$1,Control!$B$1,10*($A9-1)+2)</f>
        <v>22</v>
      </c>
      <c r="E9" s="15">
        <f ca="1">OFFSET(LX_RPT_VETS200A_BYWIB!$B$1,Control!$B$1,10*($A9-1)+3)</f>
        <v>606</v>
      </c>
      <c r="F9" s="15">
        <f ca="1">OFFSET(LX_RPT_VETS200A_BYWIB!$B$1,Control!$B$1,10*($A9-1)+4)</f>
        <v>263</v>
      </c>
      <c r="G9" s="15">
        <f ca="1">OFFSET(LX_RPT_VETS200A_BYWIB!$B$1,Control!$B$1,10*($A9-1)+5)</f>
        <v>143</v>
      </c>
      <c r="H9" s="15">
        <f ca="1">OFFSET(LX_RPT_VETS200A_BYWIB!$B$1,Control!$B$1,10*($A9-1)+6)</f>
        <v>44</v>
      </c>
      <c r="I9" s="15">
        <f ca="1">OFFSET(LX_RPT_VETS200A_BYWIB!$B$1,Control!$B$1,10*($A9-1)+7)</f>
        <v>91</v>
      </c>
      <c r="J9" s="21"/>
      <c r="K9" s="15">
        <f ca="1">OFFSET(LX_RPT_VETS200A_BYWIB!$B$1,Control!$B$1,10*($A9-1)+9)</f>
        <v>67</v>
      </c>
      <c r="L9" s="15">
        <f ca="1">OFFSET(LX_RPT_VETS200A_BYWIB!$B$1,Control!$B$1,10*($A9-1)+10)</f>
        <v>198</v>
      </c>
    </row>
    <row r="10" spans="1:14" x14ac:dyDescent="0.25">
      <c r="A10" s="13" t="s">
        <v>576</v>
      </c>
      <c r="B10" s="14" t="s">
        <v>599</v>
      </c>
      <c r="C10" s="15">
        <f ca="1">OFFSET(LX_RPT_VETS200A_BYWIB!$B$1,Control!$B$1,10*($A10-1)+1)</f>
        <v>261</v>
      </c>
      <c r="D10" s="15">
        <f ca="1">OFFSET(LX_RPT_VETS200A_BYWIB!$B$1,Control!$B$1,10*($A10-1)+2)</f>
        <v>9</v>
      </c>
      <c r="E10" s="15">
        <f ca="1">OFFSET(LX_RPT_VETS200A_BYWIB!$B$1,Control!$B$1,10*($A10-1)+3)</f>
        <v>153</v>
      </c>
      <c r="F10" s="15">
        <f ca="1">OFFSET(LX_RPT_VETS200A_BYWIB!$B$1,Control!$B$1,10*($A10-1)+4)</f>
        <v>53</v>
      </c>
      <c r="G10" s="15">
        <f ca="1">OFFSET(LX_RPT_VETS200A_BYWIB!$B$1,Control!$B$1,10*($A10-1)+5)</f>
        <v>41</v>
      </c>
      <c r="H10" s="15">
        <f ca="1">OFFSET(LX_RPT_VETS200A_BYWIB!$B$1,Control!$B$1,10*($A10-1)+6)</f>
        <v>16</v>
      </c>
      <c r="I10" s="15">
        <f ca="1">OFFSET(LX_RPT_VETS200A_BYWIB!$B$1,Control!$B$1,10*($A10-1)+7)</f>
        <v>33</v>
      </c>
      <c r="J10" s="21"/>
      <c r="K10" s="15">
        <f ca="1">OFFSET(LX_RPT_VETS200A_BYWIB!$B$1,Control!$B$1,10*($A10-1)+9)</f>
        <v>10</v>
      </c>
      <c r="L10" s="15">
        <f ca="1">OFFSET(LX_RPT_VETS200A_BYWIB!$B$1,Control!$B$1,10*($A10-1)+10)</f>
        <v>62</v>
      </c>
    </row>
    <row r="11" spans="1:14" x14ac:dyDescent="0.25">
      <c r="A11" s="13" t="s">
        <v>577</v>
      </c>
      <c r="B11" s="14" t="s">
        <v>826</v>
      </c>
      <c r="C11" s="15">
        <f ca="1">OFFSET(LX_RPT_VETS200A_BYWIB!$B$1,Control!$B$1,10*($A11-1)+1)</f>
        <v>499</v>
      </c>
      <c r="D11" s="15">
        <f ca="1">OFFSET(LX_RPT_VETS200A_BYWIB!$B$1,Control!$B$1,10*($A11-1)+2)</f>
        <v>24</v>
      </c>
      <c r="E11" s="15">
        <f ca="1">OFFSET(LX_RPT_VETS200A_BYWIB!$B$1,Control!$B$1,10*($A11-1)+3)</f>
        <v>354</v>
      </c>
      <c r="F11" s="15">
        <f ca="1">OFFSET(LX_RPT_VETS200A_BYWIB!$B$1,Control!$B$1,10*($A11-1)+4)</f>
        <v>179</v>
      </c>
      <c r="G11" s="15">
        <f ca="1">OFFSET(LX_RPT_VETS200A_BYWIB!$B$1,Control!$B$1,10*($A11-1)+5)</f>
        <v>84</v>
      </c>
      <c r="H11" s="15">
        <f ca="1">OFFSET(LX_RPT_VETS200A_BYWIB!$B$1,Control!$B$1,10*($A11-1)+6)</f>
        <v>30</v>
      </c>
      <c r="I11" s="15">
        <f ca="1">OFFSET(LX_RPT_VETS200A_BYWIB!$B$1,Control!$B$1,10*($A11-1)+7)</f>
        <v>111</v>
      </c>
      <c r="J11" s="15">
        <f ca="1">OFFSET(LX_RPT_VETS200A_BYWIB!$B$1,Control!$B$1,10*($A11-1)+8)</f>
        <v>76</v>
      </c>
      <c r="K11" s="15">
        <f ca="1">OFFSET(LX_RPT_VETS200A_BYWIB!$B$1,Control!$B$1,10*($A11-1)+9)</f>
        <v>38</v>
      </c>
      <c r="L11" s="15">
        <f ca="1">OFFSET(LX_RPT_VETS200A_BYWIB!$B$1,Control!$B$1,10*($A11-1)+10)</f>
        <v>226</v>
      </c>
    </row>
    <row r="12" spans="1:14" x14ac:dyDescent="0.25">
      <c r="A12" s="13" t="s">
        <v>578</v>
      </c>
      <c r="B12" s="14" t="s">
        <v>827</v>
      </c>
      <c r="C12" s="15">
        <f ca="1">OFFSET(LX_RPT_VETS200A_BYWIB!$B$1,Control!$B$1,10*($A12-1)+1)</f>
        <v>264</v>
      </c>
      <c r="D12" s="15">
        <f ca="1">OFFSET(LX_RPT_VETS200A_BYWIB!$B$1,Control!$B$1,10*($A12-1)+2)</f>
        <v>5</v>
      </c>
      <c r="E12" s="15">
        <f ca="1">OFFSET(LX_RPT_VETS200A_BYWIB!$B$1,Control!$B$1,10*($A12-1)+3)</f>
        <v>221</v>
      </c>
      <c r="F12" s="15">
        <f ca="1">OFFSET(LX_RPT_VETS200A_BYWIB!$B$1,Control!$B$1,10*($A12-1)+4)</f>
        <v>63</v>
      </c>
      <c r="G12" s="15">
        <f ca="1">OFFSET(LX_RPT_VETS200A_BYWIB!$B$1,Control!$B$1,10*($A12-1)+5)</f>
        <v>55</v>
      </c>
      <c r="H12" s="15">
        <f ca="1">OFFSET(LX_RPT_VETS200A_BYWIB!$B$1,Control!$B$1,10*($A12-1)+6)</f>
        <v>13</v>
      </c>
      <c r="I12" s="15">
        <f ca="1">OFFSET(LX_RPT_VETS200A_BYWIB!$B$1,Control!$B$1,10*($A12-1)+7)</f>
        <v>13</v>
      </c>
      <c r="J12" s="15">
        <f ca="1">OFFSET(LX_RPT_VETS200A_BYWIB!$B$1,Control!$B$1,10*($A12-1)+8)</f>
        <v>37</v>
      </c>
      <c r="K12" s="15">
        <f ca="1">OFFSET(LX_RPT_VETS200A_BYWIB!$B$1,Control!$B$1,10*($A12-1)+9)</f>
        <v>21</v>
      </c>
      <c r="L12" s="15">
        <f ca="1">OFFSET(LX_RPT_VETS200A_BYWIB!$B$1,Control!$B$1,10*($A12-1)+10)</f>
        <v>25</v>
      </c>
    </row>
    <row r="13" spans="1:14" x14ac:dyDescent="0.25">
      <c r="A13" s="13" t="s">
        <v>579</v>
      </c>
      <c r="B13" s="14" t="s">
        <v>828</v>
      </c>
      <c r="C13" s="15">
        <f ca="1">OFFSET(LX_RPT_VETS200A_BYWIB!$B$1,Control!$B$1,10*($A13-1)+1)</f>
        <v>217</v>
      </c>
      <c r="D13" s="15">
        <f ca="1">OFFSET(LX_RPT_VETS200A_BYWIB!$B$1,Control!$B$1,10*($A13-1)+2)</f>
        <v>2</v>
      </c>
      <c r="E13" s="15">
        <f ca="1">OFFSET(LX_RPT_VETS200A_BYWIB!$B$1,Control!$B$1,10*($A13-1)+3)</f>
        <v>184</v>
      </c>
      <c r="F13" s="15">
        <f ca="1">OFFSET(LX_RPT_VETS200A_BYWIB!$B$1,Control!$B$1,10*($A13-1)+4)</f>
        <v>74</v>
      </c>
      <c r="G13" s="15">
        <f ca="1">OFFSET(LX_RPT_VETS200A_BYWIB!$B$1,Control!$B$1,10*($A13-1)+5)</f>
        <v>45</v>
      </c>
      <c r="H13" s="15">
        <f ca="1">OFFSET(LX_RPT_VETS200A_BYWIB!$B$1,Control!$B$1,10*($A13-1)+6)</f>
        <v>17</v>
      </c>
      <c r="I13" s="15">
        <f ca="1">OFFSET(LX_RPT_VETS200A_BYWIB!$B$1,Control!$B$1,10*($A13-1)+7)</f>
        <v>0</v>
      </c>
      <c r="J13" s="15">
        <f ca="1">OFFSET(LX_RPT_VETS200A_BYWIB!$B$1,Control!$B$1,10*($A13-1)+8)</f>
        <v>22</v>
      </c>
      <c r="K13" s="15">
        <f ca="1">OFFSET(LX_RPT_VETS200A_BYWIB!$B$1,Control!$B$1,10*($A13-1)+9)</f>
        <v>18</v>
      </c>
      <c r="L13" s="15">
        <f ca="1">OFFSET(LX_RPT_VETS200A_BYWIB!$B$1,Control!$B$1,10*($A13-1)+10)</f>
        <v>9</v>
      </c>
    </row>
    <row r="14" spans="1:14" x14ac:dyDescent="0.25">
      <c r="A14" s="13" t="s">
        <v>580</v>
      </c>
      <c r="B14" s="14" t="s">
        <v>611</v>
      </c>
      <c r="C14" s="15">
        <f ca="1">OFFSET(LX_RPT_VETS200A_BYWIB!$B$1,Control!$B$1,10*($A14-1)+1)</f>
        <v>798</v>
      </c>
      <c r="D14" s="15">
        <f ca="1">OFFSET(LX_RPT_VETS200A_BYWIB!$B$1,Control!$B$1,10*($A14-1)+2)</f>
        <v>34</v>
      </c>
      <c r="E14" s="15">
        <f ca="1">OFFSET(LX_RPT_VETS200A_BYWIB!$B$1,Control!$B$1,10*($A14-1)+3)</f>
        <v>610</v>
      </c>
      <c r="F14" s="15">
        <f ca="1">OFFSET(LX_RPT_VETS200A_BYWIB!$B$1,Control!$B$1,10*($A14-1)+4)</f>
        <v>266</v>
      </c>
      <c r="G14" s="15">
        <f ca="1">OFFSET(LX_RPT_VETS200A_BYWIB!$B$1,Control!$B$1,10*($A14-1)+5)</f>
        <v>135</v>
      </c>
      <c r="H14" s="15">
        <f ca="1">OFFSET(LX_RPT_VETS200A_BYWIB!$B$1,Control!$B$1,10*($A14-1)+6)</f>
        <v>40</v>
      </c>
      <c r="I14" s="15">
        <f ca="1">OFFSET(LX_RPT_VETS200A_BYWIB!$B$1,Control!$B$1,10*($A14-1)+7)</f>
        <v>107</v>
      </c>
      <c r="J14" s="15">
        <f ca="1">OFFSET(LX_RPT_VETS200A_BYWIB!$B$1,Control!$B$1,10*($A14-1)+8)</f>
        <v>122</v>
      </c>
      <c r="K14" s="15">
        <f ca="1">OFFSET(LX_RPT_VETS200A_BYWIB!$B$1,Control!$B$1,10*($A14-1)+9)</f>
        <v>47</v>
      </c>
      <c r="L14" s="15">
        <f ca="1">OFFSET(LX_RPT_VETS200A_BYWIB!$B$1,Control!$B$1,10*($A14-1)+10)</f>
        <v>215</v>
      </c>
    </row>
    <row r="15" spans="1:14" x14ac:dyDescent="0.25">
      <c r="A15" s="22" t="s">
        <v>829</v>
      </c>
      <c r="B15" s="30" t="s">
        <v>830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4" x14ac:dyDescent="0.25">
      <c r="A16" s="13" t="s">
        <v>581</v>
      </c>
      <c r="B16" s="14" t="s">
        <v>831</v>
      </c>
      <c r="C16" s="15">
        <f ca="1">OFFSET(LX_RPT_VETS200A_BYWIB!$B$1,Control!$B$1,10*($A16-1)+1)</f>
        <v>806</v>
      </c>
      <c r="D16" s="15">
        <f ca="1">OFFSET(LX_RPT_VETS200A_BYWIB!$B$1,Control!$B$1,10*($A16-1)+2)</f>
        <v>29</v>
      </c>
      <c r="E16" s="15">
        <f ca="1">OFFSET(LX_RPT_VETS200A_BYWIB!$B$1,Control!$B$1,10*($A16-1)+3)</f>
        <v>695</v>
      </c>
      <c r="F16" s="15">
        <f ca="1">OFFSET(LX_RPT_VETS200A_BYWIB!$B$1,Control!$B$1,10*($A16-1)+4)</f>
        <v>288</v>
      </c>
      <c r="G16" s="15">
        <f ca="1">OFFSET(LX_RPT_VETS200A_BYWIB!$B$1,Control!$B$1,10*($A16-1)+5)</f>
        <v>179</v>
      </c>
      <c r="H16" s="15">
        <f ca="1">OFFSET(LX_RPT_VETS200A_BYWIB!$B$1,Control!$B$1,10*($A16-1)+6)</f>
        <v>59</v>
      </c>
      <c r="I16" s="15">
        <f ca="1">OFFSET(LX_RPT_VETS200A_BYWIB!$B$1,Control!$B$1,10*($A16-1)+7)</f>
        <v>116</v>
      </c>
      <c r="J16" s="15">
        <f ca="1">OFFSET(LX_RPT_VETS200A_BYWIB!$B$1,Control!$B$1,10*($A16-1)+8)</f>
        <v>120</v>
      </c>
      <c r="K16" s="15">
        <f ca="1">OFFSET(LX_RPT_VETS200A_BYWIB!$B$1,Control!$B$1,10*($A16-1)+9)</f>
        <v>74</v>
      </c>
      <c r="L16" s="15">
        <f ca="1">OFFSET(LX_RPT_VETS200A_BYWIB!$B$1,Control!$B$1,10*($A16-1)+10)</f>
        <v>241</v>
      </c>
    </row>
    <row r="17" spans="1:12" x14ac:dyDescent="0.25">
      <c r="A17" s="13" t="s">
        <v>582</v>
      </c>
      <c r="B17" s="14" t="s">
        <v>832</v>
      </c>
      <c r="C17" s="15">
        <f ca="1">OFFSET(LX_RPT_VETS200A_BYWIB!$B$1,Control!$B$1,10*($A17-1)+1)</f>
        <v>0</v>
      </c>
      <c r="D17" s="15">
        <f ca="1">OFFSET(LX_RPT_VETS200A_BYWIB!$B$1,Control!$B$1,10*($A17-1)+2)</f>
        <v>0</v>
      </c>
      <c r="E17" s="15">
        <f ca="1">OFFSET(LX_RPT_VETS200A_BYWIB!$B$1,Control!$B$1,10*($A17-1)+3)</f>
        <v>0</v>
      </c>
      <c r="F17" s="15">
        <f ca="1">OFFSET(LX_RPT_VETS200A_BYWIB!$B$1,Control!$B$1,10*($A17-1)+4)</f>
        <v>0</v>
      </c>
      <c r="G17" s="15">
        <f ca="1">OFFSET(LX_RPT_VETS200A_BYWIB!$B$1,Control!$B$1,10*($A17-1)+5)</f>
        <v>0</v>
      </c>
      <c r="H17" s="15">
        <f ca="1">OFFSET(LX_RPT_VETS200A_BYWIB!$B$1,Control!$B$1,10*($A17-1)+6)</f>
        <v>0</v>
      </c>
      <c r="I17" s="15">
        <f ca="1">OFFSET(LX_RPT_VETS200A_BYWIB!$B$1,Control!$B$1,10*($A17-1)+7)</f>
        <v>0</v>
      </c>
      <c r="J17" s="15">
        <f ca="1">OFFSET(LX_RPT_VETS200A_BYWIB!$B$1,Control!$B$1,10*($A17-1)+8)</f>
        <v>0</v>
      </c>
      <c r="K17" s="15">
        <f ca="1">OFFSET(LX_RPT_VETS200A_BYWIB!$B$1,Control!$B$1,10*($A17-1)+9)</f>
        <v>0</v>
      </c>
      <c r="L17" s="15">
        <f ca="1">OFFSET(LX_RPT_VETS200A_BYWIB!$B$1,Control!$B$1,10*($A17-1)+10)</f>
        <v>0</v>
      </c>
    </row>
    <row r="18" spans="1:12" x14ac:dyDescent="0.25">
      <c r="A18" s="13" t="s">
        <v>583</v>
      </c>
      <c r="B18" s="14" t="s">
        <v>833</v>
      </c>
      <c r="C18" s="15">
        <f ca="1">OFFSET(LX_RPT_VETS200A_BYWIB!$B$1,Control!$B$1,10*($A18-1)+1)</f>
        <v>65</v>
      </c>
      <c r="D18" s="15">
        <f ca="1">OFFSET(LX_RPT_VETS200A_BYWIB!$B$1,Control!$B$1,10*($A18-1)+2)</f>
        <v>2</v>
      </c>
      <c r="E18" s="15">
        <f ca="1">OFFSET(LX_RPT_VETS200A_BYWIB!$B$1,Control!$B$1,10*($A18-1)+3)</f>
        <v>52</v>
      </c>
      <c r="F18" s="15">
        <f ca="1">OFFSET(LX_RPT_VETS200A_BYWIB!$B$1,Control!$B$1,10*($A18-1)+4)</f>
        <v>23</v>
      </c>
      <c r="G18" s="15">
        <f ca="1">OFFSET(LX_RPT_VETS200A_BYWIB!$B$1,Control!$B$1,10*($A18-1)+5)</f>
        <v>18</v>
      </c>
      <c r="H18" s="15">
        <f ca="1">OFFSET(LX_RPT_VETS200A_BYWIB!$B$1,Control!$B$1,10*($A18-1)+6)</f>
        <v>6</v>
      </c>
      <c r="I18" s="15">
        <f ca="1">OFFSET(LX_RPT_VETS200A_BYWIB!$B$1,Control!$B$1,10*($A18-1)+7)</f>
        <v>4</v>
      </c>
      <c r="J18" s="15">
        <f ca="1">OFFSET(LX_RPT_VETS200A_BYWIB!$B$1,Control!$B$1,10*($A18-1)+8)</f>
        <v>5</v>
      </c>
      <c r="K18" s="15">
        <f ca="1">OFFSET(LX_RPT_VETS200A_BYWIB!$B$1,Control!$B$1,10*($A18-1)+9)</f>
        <v>15</v>
      </c>
      <c r="L18" s="15">
        <f ca="1">OFFSET(LX_RPT_VETS200A_BYWIB!$B$1,Control!$B$1,10*($A18-1)+10)</f>
        <v>12</v>
      </c>
    </row>
    <row r="19" spans="1:12" x14ac:dyDescent="0.25">
      <c r="A19" s="13" t="s">
        <v>584</v>
      </c>
      <c r="B19" s="14" t="s">
        <v>635</v>
      </c>
      <c r="C19" s="15">
        <f ca="1">OFFSET(LX_RPT_VETS200A_BYWIB!$B$1,Control!$B$1,10*($A19-1)+1)</f>
        <v>188</v>
      </c>
      <c r="D19" s="15">
        <f ca="1">OFFSET(LX_RPT_VETS200A_BYWIB!$B$1,Control!$B$1,10*($A19-1)+2)</f>
        <v>4</v>
      </c>
      <c r="E19" s="15">
        <f ca="1">OFFSET(LX_RPT_VETS200A_BYWIB!$B$1,Control!$B$1,10*($A19-1)+3)</f>
        <v>152</v>
      </c>
      <c r="F19" s="15">
        <f ca="1">OFFSET(LX_RPT_VETS200A_BYWIB!$B$1,Control!$B$1,10*($A19-1)+4)</f>
        <v>63</v>
      </c>
      <c r="G19" s="15">
        <f ca="1">OFFSET(LX_RPT_VETS200A_BYWIB!$B$1,Control!$B$1,10*($A19-1)+5)</f>
        <v>56</v>
      </c>
      <c r="H19" s="15">
        <f ca="1">OFFSET(LX_RPT_VETS200A_BYWIB!$B$1,Control!$B$1,10*($A19-1)+6)</f>
        <v>24</v>
      </c>
      <c r="I19" s="15">
        <f ca="1">OFFSET(LX_RPT_VETS200A_BYWIB!$B$1,Control!$B$1,10*($A19-1)+7)</f>
        <v>26</v>
      </c>
      <c r="J19" s="15">
        <f ca="1">OFFSET(LX_RPT_VETS200A_BYWIB!$B$1,Control!$B$1,10*($A19-1)+8)</f>
        <v>33</v>
      </c>
      <c r="K19" s="15">
        <f ca="1">OFFSET(LX_RPT_VETS200A_BYWIB!$B$1,Control!$B$1,10*($A19-1)+9)</f>
        <v>29</v>
      </c>
      <c r="L19" s="15">
        <f ca="1">OFFSET(LX_RPT_VETS200A_BYWIB!$B$1,Control!$B$1,10*($A19-1)+10)</f>
        <v>53</v>
      </c>
    </row>
    <row r="20" spans="1:12" x14ac:dyDescent="0.25">
      <c r="A20" s="13" t="s">
        <v>585</v>
      </c>
      <c r="B20" s="14" t="s">
        <v>636</v>
      </c>
      <c r="C20" s="15">
        <f ca="1">OFFSET(LX_RPT_VETS200A_BYWIB!$B$1,Control!$B$1,10*($A20-1)+1)</f>
        <v>24</v>
      </c>
      <c r="D20" s="15">
        <f ca="1">OFFSET(LX_RPT_VETS200A_BYWIB!$B$1,Control!$B$1,10*($A20-1)+2)</f>
        <v>0</v>
      </c>
      <c r="E20" s="15">
        <f ca="1">OFFSET(LX_RPT_VETS200A_BYWIB!$B$1,Control!$B$1,10*($A20-1)+3)</f>
        <v>21</v>
      </c>
      <c r="F20" s="15">
        <f ca="1">OFFSET(LX_RPT_VETS200A_BYWIB!$B$1,Control!$B$1,10*($A20-1)+4)</f>
        <v>12</v>
      </c>
      <c r="G20" s="15">
        <f ca="1">OFFSET(LX_RPT_VETS200A_BYWIB!$B$1,Control!$B$1,10*($A20-1)+5)</f>
        <v>3</v>
      </c>
      <c r="H20" s="15">
        <f ca="1">OFFSET(LX_RPT_VETS200A_BYWIB!$B$1,Control!$B$1,10*($A20-1)+6)</f>
        <v>1</v>
      </c>
      <c r="I20" s="15">
        <f ca="1">OFFSET(LX_RPT_VETS200A_BYWIB!$B$1,Control!$B$1,10*($A20-1)+7)</f>
        <v>5</v>
      </c>
      <c r="J20" s="15">
        <f ca="1">OFFSET(LX_RPT_VETS200A_BYWIB!$B$1,Control!$B$1,10*($A20-1)+8)</f>
        <v>1</v>
      </c>
      <c r="K20" s="15">
        <f ca="1">OFFSET(LX_RPT_VETS200A_BYWIB!$B$1,Control!$B$1,10*($A20-1)+9)</f>
        <v>7</v>
      </c>
      <c r="L20" s="15">
        <f ca="1">OFFSET(LX_RPT_VETS200A_BYWIB!$B$1,Control!$B$1,10*($A20-1)+10)</f>
        <v>9</v>
      </c>
    </row>
    <row r="21" spans="1:12" x14ac:dyDescent="0.25">
      <c r="A21" s="13" t="s">
        <v>586</v>
      </c>
      <c r="B21" s="14" t="s">
        <v>834</v>
      </c>
      <c r="C21" s="15">
        <f ca="1">OFFSET(LX_RPT_VETS200A_BYWIB!$B$1,Control!$B$1,10*($A21-1)+1)</f>
        <v>105</v>
      </c>
      <c r="D21" s="15">
        <f ca="1">OFFSET(LX_RPT_VETS200A_BYWIB!$B$1,Control!$B$1,10*($A21-1)+2)</f>
        <v>5</v>
      </c>
      <c r="E21" s="15">
        <f ca="1">OFFSET(LX_RPT_VETS200A_BYWIB!$B$1,Control!$B$1,10*($A21-1)+3)</f>
        <v>87</v>
      </c>
      <c r="F21" s="15">
        <f ca="1">OFFSET(LX_RPT_VETS200A_BYWIB!$B$1,Control!$B$1,10*($A21-1)+4)</f>
        <v>33</v>
      </c>
      <c r="G21" s="15">
        <f ca="1">OFFSET(LX_RPT_VETS200A_BYWIB!$B$1,Control!$B$1,10*($A21-1)+5)</f>
        <v>22</v>
      </c>
      <c r="H21" s="15">
        <f ca="1">OFFSET(LX_RPT_VETS200A_BYWIB!$B$1,Control!$B$1,10*($A21-1)+6)</f>
        <v>10</v>
      </c>
      <c r="I21" s="15">
        <f ca="1">OFFSET(LX_RPT_VETS200A_BYWIB!$B$1,Control!$B$1,10*($A21-1)+7)</f>
        <v>15</v>
      </c>
      <c r="J21" s="15">
        <f ca="1">OFFSET(LX_RPT_VETS200A_BYWIB!$B$1,Control!$B$1,10*($A21-1)+8)</f>
        <v>18</v>
      </c>
      <c r="K21" s="15">
        <f ca="1">OFFSET(LX_RPT_VETS200A_BYWIB!$B$1,Control!$B$1,10*($A21-1)+9)</f>
        <v>19</v>
      </c>
      <c r="L21" s="15">
        <f ca="1">OFFSET(LX_RPT_VETS200A_BYWIB!$B$1,Control!$B$1,10*($A21-1)+10)</f>
        <v>30</v>
      </c>
    </row>
    <row r="22" spans="1:12" x14ac:dyDescent="0.25">
      <c r="A22" s="13" t="s">
        <v>587</v>
      </c>
      <c r="B22" s="14" t="s">
        <v>633</v>
      </c>
      <c r="C22" s="15">
        <f ca="1">OFFSET(LX_RPT_VETS200A_BYWIB!$B$1,Control!$B$1,10*($A22-1)+1)</f>
        <v>106</v>
      </c>
      <c r="D22" s="15">
        <f ca="1">OFFSET(LX_RPT_VETS200A_BYWIB!$B$1,Control!$B$1,10*($A22-1)+2)</f>
        <v>4</v>
      </c>
      <c r="E22" s="15">
        <f ca="1">OFFSET(LX_RPT_VETS200A_BYWIB!$B$1,Control!$B$1,10*($A22-1)+3)</f>
        <v>90</v>
      </c>
      <c r="F22" s="15">
        <f ca="1">OFFSET(LX_RPT_VETS200A_BYWIB!$B$1,Control!$B$1,10*($A22-1)+4)</f>
        <v>36</v>
      </c>
      <c r="G22" s="15">
        <f ca="1">OFFSET(LX_RPT_VETS200A_BYWIB!$B$1,Control!$B$1,10*($A22-1)+5)</f>
        <v>22</v>
      </c>
      <c r="H22" s="15">
        <f ca="1">OFFSET(LX_RPT_VETS200A_BYWIB!$B$1,Control!$B$1,10*($A22-1)+6)</f>
        <v>10</v>
      </c>
      <c r="I22" s="15">
        <f ca="1">OFFSET(LX_RPT_VETS200A_BYWIB!$B$1,Control!$B$1,10*($A22-1)+7)</f>
        <v>15</v>
      </c>
      <c r="J22" s="15">
        <f ca="1">OFFSET(LX_RPT_VETS200A_BYWIB!$B$1,Control!$B$1,10*($A22-1)+8)</f>
        <v>23</v>
      </c>
      <c r="K22" s="15">
        <f ca="1">OFFSET(LX_RPT_VETS200A_BYWIB!$B$1,Control!$B$1,10*($A22-1)+9)</f>
        <v>19</v>
      </c>
      <c r="L22" s="15">
        <f ca="1">OFFSET(LX_RPT_VETS200A_BYWIB!$B$1,Control!$B$1,10*($A22-1)+10)</f>
        <v>30</v>
      </c>
    </row>
    <row r="23" spans="1:12" x14ac:dyDescent="0.25">
      <c r="A23" s="13" t="s">
        <v>588</v>
      </c>
      <c r="B23" s="14" t="s">
        <v>638</v>
      </c>
      <c r="C23" s="15">
        <f ca="1">OFFSET(LX_RPT_VETS200A_BYWIB!$B$1,Control!$B$1,10*($A23-1)+1)</f>
        <v>6</v>
      </c>
      <c r="D23" s="15">
        <f ca="1">OFFSET(LX_RPT_VETS200A_BYWIB!$B$1,Control!$B$1,10*($A23-1)+2)</f>
        <v>0</v>
      </c>
      <c r="E23" s="15">
        <f ca="1">OFFSET(LX_RPT_VETS200A_BYWIB!$B$1,Control!$B$1,10*($A23-1)+3)</f>
        <v>6</v>
      </c>
      <c r="F23" s="15">
        <f ca="1">OFFSET(LX_RPT_VETS200A_BYWIB!$B$1,Control!$B$1,10*($A23-1)+4)</f>
        <v>1</v>
      </c>
      <c r="G23" s="15">
        <f ca="1">OFFSET(LX_RPT_VETS200A_BYWIB!$B$1,Control!$B$1,10*($A23-1)+5)</f>
        <v>0</v>
      </c>
      <c r="H23" s="15">
        <f ca="1">OFFSET(LX_RPT_VETS200A_BYWIB!$B$1,Control!$B$1,10*($A23-1)+6)</f>
        <v>0</v>
      </c>
      <c r="I23" s="15">
        <f ca="1">OFFSET(LX_RPT_VETS200A_BYWIB!$B$1,Control!$B$1,10*($A23-1)+7)</f>
        <v>1</v>
      </c>
      <c r="J23" s="15">
        <f ca="1">OFFSET(LX_RPT_VETS200A_BYWIB!$B$1,Control!$B$1,10*($A23-1)+8)</f>
        <v>0</v>
      </c>
      <c r="K23" s="15">
        <f ca="1">OFFSET(LX_RPT_VETS200A_BYWIB!$B$1,Control!$B$1,10*($A23-1)+9)</f>
        <v>0</v>
      </c>
      <c r="L23" s="15">
        <f ca="1">OFFSET(LX_RPT_VETS200A_BYWIB!$B$1,Control!$B$1,10*($A23-1)+10)</f>
        <v>1</v>
      </c>
    </row>
    <row r="24" spans="1:12" x14ac:dyDescent="0.25">
      <c r="A24" s="13" t="s">
        <v>589</v>
      </c>
      <c r="B24" s="14" t="s">
        <v>640</v>
      </c>
      <c r="C24" s="21"/>
      <c r="D24" s="21"/>
      <c r="E24" s="21"/>
      <c r="F24" s="15">
        <f ca="1">OFFSET(LX_RPT_VETS200A_BYWIB!$B$1,Control!$B$1,10*($A24-1)+4)</f>
        <v>6</v>
      </c>
      <c r="G24" s="21"/>
      <c r="H24" s="15">
        <f ca="1">OFFSET(LX_RPT_VETS200A_BYWIB!$B$1,Control!$B$1,10*($A24-1)+6)</f>
        <v>5</v>
      </c>
      <c r="I24" s="15">
        <f ca="1">OFFSET(LX_RPT_VETS200A_BYWIB!$B$1,Control!$B$1,10*($A24-1)+7)</f>
        <v>3</v>
      </c>
      <c r="J24" s="21"/>
      <c r="K24" s="21"/>
      <c r="L24" s="21"/>
    </row>
    <row r="25" spans="1:12" x14ac:dyDescent="0.25">
      <c r="A25" s="22" t="s">
        <v>835</v>
      </c>
      <c r="B25" s="30" t="s">
        <v>836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5">
      <c r="A26" s="13" t="s">
        <v>590</v>
      </c>
      <c r="B26" s="14" t="s">
        <v>837</v>
      </c>
      <c r="C26" s="21">
        <f ca="1">OFFSET(LX_RPT_VETS200A_BYWIB!$B$1,Control!$B$1,10*($A26-1)+1)</f>
        <v>321</v>
      </c>
      <c r="D26" s="15">
        <f ca="1">OFFSET(LX_RPT_VETS200A_BYWIB!$B$1,Control!$B$1,10*($A26-1)+2)</f>
        <v>7</v>
      </c>
      <c r="E26" s="15">
        <f ca="1">OFFSET(LX_RPT_VETS200A_BYWIB!$B$1,Control!$B$1,10*($A26-1)+3)</f>
        <v>205</v>
      </c>
      <c r="F26" s="15">
        <f ca="1">OFFSET(LX_RPT_VETS200A_BYWIB!$B$1,Control!$B$1,10*($A26-1)+4)</f>
        <v>91</v>
      </c>
      <c r="G26" s="15">
        <f ca="1">OFFSET(LX_RPT_VETS200A_BYWIB!$B$1,Control!$B$1,10*($A26-1)+5)</f>
        <v>25</v>
      </c>
      <c r="H26" s="15">
        <f ca="1">OFFSET(LX_RPT_VETS200A_BYWIB!$B$1,Control!$B$1,10*($A26-1)+6)</f>
        <v>5</v>
      </c>
      <c r="I26" s="15">
        <f ca="1">OFFSET(LX_RPT_VETS200A_BYWIB!$B$1,Control!$B$1,10*($A26-1)+7)</f>
        <v>48</v>
      </c>
      <c r="J26" s="15">
        <f ca="1">OFFSET(LX_RPT_VETS200A_BYWIB!$B$1,Control!$B$1,10*($A26-1)+8)</f>
        <v>36</v>
      </c>
      <c r="K26" s="15">
        <f ca="1">OFFSET(LX_RPT_VETS200A_BYWIB!$B$1,Control!$B$1,10*($A26-1)+9)</f>
        <v>16</v>
      </c>
      <c r="L26" s="15">
        <f ca="1">OFFSET(LX_RPT_VETS200A_BYWIB!$B$1,Control!$B$1,10*($A26-1)+10)</f>
        <v>76</v>
      </c>
    </row>
    <row r="27" spans="1:12" x14ac:dyDescent="0.25">
      <c r="A27" s="13" t="s">
        <v>591</v>
      </c>
      <c r="B27" s="14" t="s">
        <v>838</v>
      </c>
      <c r="C27" s="21">
        <f ca="1">OFFSET(LX_RPT_VETS200A_BYWIB!$B$1,Control!$B$1,10*($A27-1)+1)</f>
        <v>535</v>
      </c>
      <c r="D27" s="15">
        <f ca="1">OFFSET(LX_RPT_VETS200A_BYWIB!$B$1,Control!$B$1,10*($A27-1)+2)</f>
        <v>12</v>
      </c>
      <c r="E27" s="15">
        <f ca="1">OFFSET(LX_RPT_VETS200A_BYWIB!$B$1,Control!$B$1,10*($A27-1)+3)</f>
        <v>339</v>
      </c>
      <c r="F27" s="15">
        <f ca="1">OFFSET(LX_RPT_VETS200A_BYWIB!$B$1,Control!$B$1,10*($A27-1)+4)</f>
        <v>144</v>
      </c>
      <c r="G27" s="15">
        <f ca="1">OFFSET(LX_RPT_VETS200A_BYWIB!$B$1,Control!$B$1,10*($A27-1)+5)</f>
        <v>55</v>
      </c>
      <c r="H27" s="15">
        <f ca="1">OFFSET(LX_RPT_VETS200A_BYWIB!$B$1,Control!$B$1,10*($A27-1)+6)</f>
        <v>12</v>
      </c>
      <c r="I27" s="15">
        <f ca="1">OFFSET(LX_RPT_VETS200A_BYWIB!$B$1,Control!$B$1,10*($A27-1)+7)</f>
        <v>68</v>
      </c>
      <c r="J27" s="15">
        <f ca="1">OFFSET(LX_RPT_VETS200A_BYWIB!$B$1,Control!$B$1,10*($A27-1)+8)</f>
        <v>60</v>
      </c>
      <c r="K27" s="15">
        <f ca="1">OFFSET(LX_RPT_VETS200A_BYWIB!$B$1,Control!$B$1,10*($A27-1)+9)</f>
        <v>30</v>
      </c>
      <c r="L27" s="15">
        <f ca="1">OFFSET(LX_RPT_VETS200A_BYWIB!$B$1,Control!$B$1,10*($A27-1)+10)</f>
        <v>113</v>
      </c>
    </row>
    <row r="28" spans="1:12" x14ac:dyDescent="0.25">
      <c r="A28" s="13" t="s">
        <v>592</v>
      </c>
      <c r="B28" s="14" t="s">
        <v>839</v>
      </c>
      <c r="C28" s="21">
        <f ca="1">OFFSET(LX_RPT_VETS200A_BYWIB!$B$1,Control!$B$1,10*($A28-1)+1)</f>
        <v>60</v>
      </c>
      <c r="D28" s="19">
        <f ca="1">OFFSET(LX_RPT_VETS200A_BYWIB!$B$1,Control!$B$1,10*($A28-1)+2)</f>
        <v>58.333333330000002</v>
      </c>
      <c r="E28" s="19">
        <f ca="1">OFFSET(LX_RPT_VETS200A_BYWIB!$B$1,Control!$B$1,10*($A28-1)+3)</f>
        <v>60.471976400000003</v>
      </c>
      <c r="F28" s="19">
        <f ca="1">OFFSET(LX_RPT_VETS200A_BYWIB!$B$1,Control!$B$1,10*($A28-1)+4)</f>
        <v>63.194444439999998</v>
      </c>
      <c r="G28" s="19">
        <f ca="1">OFFSET(LX_RPT_VETS200A_BYWIB!$B$1,Control!$B$1,10*($A28-1)+5)</f>
        <v>45.454545449999998</v>
      </c>
      <c r="H28" s="19">
        <f ca="1">OFFSET(LX_RPT_VETS200A_BYWIB!$B$1,Control!$B$1,10*($A28-1)+6)</f>
        <v>41.666666669999998</v>
      </c>
      <c r="I28" s="19">
        <f ca="1">OFFSET(LX_RPT_VETS200A_BYWIB!$B$1,Control!$B$1,10*($A28-1)+7)</f>
        <v>70.58823529</v>
      </c>
      <c r="J28" s="19">
        <f ca="1">OFFSET(LX_RPT_VETS200A_BYWIB!$B$1,Control!$B$1,10*($A28-1)+8)</f>
        <v>60</v>
      </c>
      <c r="K28" s="19">
        <f ca="1">OFFSET(LX_RPT_VETS200A_BYWIB!$B$1,Control!$B$1,10*($A28-1)+9)</f>
        <v>53.333333330000002</v>
      </c>
      <c r="L28" s="19">
        <f ca="1">OFFSET(LX_RPT_VETS200A_BYWIB!$B$1,Control!$B$1,10*($A28-1)+10)</f>
        <v>67.256637170000005</v>
      </c>
    </row>
    <row r="29" spans="1:12" x14ac:dyDescent="0.25">
      <c r="A29" s="13" t="s">
        <v>641</v>
      </c>
      <c r="B29" s="14" t="s">
        <v>840</v>
      </c>
      <c r="C29" s="21">
        <f ca="1">OFFSET(LX_RPT_VETS200A_BYWIB!$B$1,Control!$B$1,10*($A29-1)+1)</f>
        <v>59</v>
      </c>
      <c r="D29" s="15">
        <f ca="1">OFFSET(LX_RPT_VETS200A_BYWIB!$B$1,Control!$B$1,10*($A29-1)+2)</f>
        <v>1</v>
      </c>
      <c r="E29" s="15">
        <f ca="1">OFFSET(LX_RPT_VETS200A_BYWIB!$B$1,Control!$B$1,10*($A29-1)+3)</f>
        <v>44</v>
      </c>
      <c r="F29" s="15">
        <f ca="1">OFFSET(LX_RPT_VETS200A_BYWIB!$B$1,Control!$B$1,10*($A29-1)+4)</f>
        <v>22</v>
      </c>
      <c r="G29" s="15">
        <f ca="1">OFFSET(LX_RPT_VETS200A_BYWIB!$B$1,Control!$B$1,10*($A29-1)+5)</f>
        <v>6</v>
      </c>
      <c r="H29" s="15">
        <f ca="1">OFFSET(LX_RPT_VETS200A_BYWIB!$B$1,Control!$B$1,10*($A29-1)+6)</f>
        <v>1</v>
      </c>
      <c r="I29" s="15">
        <f ca="1">OFFSET(LX_RPT_VETS200A_BYWIB!$B$1,Control!$B$1,10*($A29-1)+7)</f>
        <v>13</v>
      </c>
      <c r="J29" s="15">
        <f ca="1">OFFSET(LX_RPT_VETS200A_BYWIB!$B$1,Control!$B$1,10*($A29-1)+8)</f>
        <v>8</v>
      </c>
      <c r="K29" s="15">
        <f ca="1">OFFSET(LX_RPT_VETS200A_BYWIB!$B$1,Control!$B$1,10*($A29-1)+9)</f>
        <v>2</v>
      </c>
      <c r="L29" s="15">
        <f ca="1">OFFSET(LX_RPT_VETS200A_BYWIB!$B$1,Control!$B$1,10*($A29-1)+10)</f>
        <v>16</v>
      </c>
    </row>
    <row r="30" spans="1:12" x14ac:dyDescent="0.25">
      <c r="A30" s="13" t="s">
        <v>643</v>
      </c>
      <c r="B30" s="14" t="s">
        <v>841</v>
      </c>
      <c r="C30" s="21">
        <f ca="1">OFFSET(LX_RPT_VETS200A_BYWIB!$B$1,Control!$B$1,10*($A30-1)+1)</f>
        <v>101</v>
      </c>
      <c r="D30" s="15">
        <f ca="1">OFFSET(LX_RPT_VETS200A_BYWIB!$B$1,Control!$B$1,10*($A30-1)+2)</f>
        <v>2</v>
      </c>
      <c r="E30" s="15">
        <f ca="1">OFFSET(LX_RPT_VETS200A_BYWIB!$B$1,Control!$B$1,10*($A30-1)+3)</f>
        <v>79</v>
      </c>
      <c r="F30" s="15">
        <f ca="1">OFFSET(LX_RPT_VETS200A_BYWIB!$B$1,Control!$B$1,10*($A30-1)+4)</f>
        <v>34</v>
      </c>
      <c r="G30" s="15">
        <f ca="1">OFFSET(LX_RPT_VETS200A_BYWIB!$B$1,Control!$B$1,10*($A30-1)+5)</f>
        <v>13</v>
      </c>
      <c r="H30" s="15">
        <f ca="1">OFFSET(LX_RPT_VETS200A_BYWIB!$B$1,Control!$B$1,10*($A30-1)+6)</f>
        <v>2</v>
      </c>
      <c r="I30" s="15">
        <f ca="1">OFFSET(LX_RPT_VETS200A_BYWIB!$B$1,Control!$B$1,10*($A30-1)+7)</f>
        <v>17</v>
      </c>
      <c r="J30" s="15">
        <f ca="1">OFFSET(LX_RPT_VETS200A_BYWIB!$B$1,Control!$B$1,10*($A30-1)+8)</f>
        <v>11</v>
      </c>
      <c r="K30" s="15">
        <f ca="1">OFFSET(LX_RPT_VETS200A_BYWIB!$B$1,Control!$B$1,10*($A30-1)+9)</f>
        <v>8</v>
      </c>
      <c r="L30" s="15">
        <f ca="1">OFFSET(LX_RPT_VETS200A_BYWIB!$B$1,Control!$B$1,10*($A30-1)+10)</f>
        <v>21</v>
      </c>
    </row>
    <row r="31" spans="1:12" x14ac:dyDescent="0.25">
      <c r="A31" s="13" t="s">
        <v>759</v>
      </c>
      <c r="B31" s="14" t="s">
        <v>842</v>
      </c>
      <c r="C31" s="21">
        <f ca="1">OFFSET(LX_RPT_VETS200A_BYWIB!$B$1,Control!$B$1,10*($A31-1)+1)</f>
        <v>58.415841579999999</v>
      </c>
      <c r="D31" s="19">
        <f ca="1">OFFSET(LX_RPT_VETS200A_BYWIB!$B$1,Control!$B$1,10*($A31-1)+2)</f>
        <v>50</v>
      </c>
      <c r="E31" s="19">
        <f ca="1">OFFSET(LX_RPT_VETS200A_BYWIB!$B$1,Control!$B$1,10*($A31-1)+3)</f>
        <v>55.696202530000001</v>
      </c>
      <c r="F31" s="19">
        <f ca="1">OFFSET(LX_RPT_VETS200A_BYWIB!$B$1,Control!$B$1,10*($A31-1)+4)</f>
        <v>64.705882349999996</v>
      </c>
      <c r="G31" s="19">
        <f ca="1">OFFSET(LX_RPT_VETS200A_BYWIB!$B$1,Control!$B$1,10*($A31-1)+5)</f>
        <v>46.15384615</v>
      </c>
      <c r="H31" s="19">
        <f ca="1">OFFSET(LX_RPT_VETS200A_BYWIB!$B$1,Control!$B$1,10*($A31-1)+6)</f>
        <v>50</v>
      </c>
      <c r="I31" s="19">
        <f ca="1">OFFSET(LX_RPT_VETS200A_BYWIB!$B$1,Control!$B$1,10*($A31-1)+7)</f>
        <v>76.470588239999998</v>
      </c>
      <c r="J31" s="19">
        <f ca="1">OFFSET(LX_RPT_VETS200A_BYWIB!$B$1,Control!$B$1,10*($A31-1)+8)</f>
        <v>72.727272729999996</v>
      </c>
      <c r="K31" s="19">
        <f ca="1">OFFSET(LX_RPT_VETS200A_BYWIB!$B$1,Control!$B$1,10*($A31-1)+9)</f>
        <v>25</v>
      </c>
      <c r="L31" s="19">
        <f ca="1">OFFSET(LX_RPT_VETS200A_BYWIB!$B$1,Control!$B$1,10*($A31-1)+10)</f>
        <v>76.190476189999998</v>
      </c>
    </row>
    <row r="32" spans="1:12" x14ac:dyDescent="0.25">
      <c r="A32" s="13" t="s">
        <v>716</v>
      </c>
      <c r="B32" s="14" t="s">
        <v>843</v>
      </c>
      <c r="C32" s="21">
        <f ca="1">OFFSET(LX_RPT_VETS200A_BYWIB!$B$1,Control!$B$1,10*($A32-1)+1)</f>
        <v>330</v>
      </c>
      <c r="D32" s="15">
        <f ca="1">OFFSET(LX_RPT_VETS200A_BYWIB!$B$1,Control!$B$1,10*($A32-1)+2)</f>
        <v>3</v>
      </c>
      <c r="E32" s="15">
        <f ca="1">OFFSET(LX_RPT_VETS200A_BYWIB!$B$1,Control!$B$1,10*($A32-1)+3)</f>
        <v>158</v>
      </c>
      <c r="F32" s="15">
        <f ca="1">OFFSET(LX_RPT_VETS200A_BYWIB!$B$1,Control!$B$1,10*($A32-1)+4)</f>
        <v>70</v>
      </c>
      <c r="G32" s="15">
        <f ca="1">OFFSET(LX_RPT_VETS200A_BYWIB!$B$1,Control!$B$1,10*($A32-1)+5)</f>
        <v>24</v>
      </c>
      <c r="H32" s="15">
        <f ca="1">OFFSET(LX_RPT_VETS200A_BYWIB!$B$1,Control!$B$1,10*($A32-1)+6)</f>
        <v>4</v>
      </c>
      <c r="I32" s="15">
        <f ca="1">OFFSET(LX_RPT_VETS200A_BYWIB!$B$1,Control!$B$1,10*($A32-1)+7)</f>
        <v>28</v>
      </c>
      <c r="J32" s="15">
        <f ca="1">OFFSET(LX_RPT_VETS200A_BYWIB!$B$1,Control!$B$1,10*($A32-1)+8)</f>
        <v>29</v>
      </c>
      <c r="K32" s="15">
        <f ca="1">OFFSET(LX_RPT_VETS200A_BYWIB!$B$1,Control!$B$1,10*($A32-1)+9)</f>
        <v>12</v>
      </c>
      <c r="L32" s="15">
        <f ca="1">OFFSET(LX_RPT_VETS200A_BYWIB!$B$1,Control!$B$1,10*($A32-1)+10)</f>
        <v>64</v>
      </c>
    </row>
    <row r="33" spans="1:12" x14ac:dyDescent="0.25">
      <c r="A33" s="13" t="s">
        <v>805</v>
      </c>
      <c r="B33" s="14" t="s">
        <v>844</v>
      </c>
      <c r="C33" s="21">
        <f ca="1">OFFSET(LX_RPT_VETS200A_BYWIB!$B$1,Control!$B$1,10*($A33-1)+1)</f>
        <v>422</v>
      </c>
      <c r="D33" s="15">
        <f ca="1">OFFSET(LX_RPT_VETS200A_BYWIB!$B$1,Control!$B$1,10*($A33-1)+2)</f>
        <v>4</v>
      </c>
      <c r="E33" s="15">
        <f ca="1">OFFSET(LX_RPT_VETS200A_BYWIB!$B$1,Control!$B$1,10*($A33-1)+3)</f>
        <v>192</v>
      </c>
      <c r="F33" s="15">
        <f ca="1">OFFSET(LX_RPT_VETS200A_BYWIB!$B$1,Control!$B$1,10*($A33-1)+4)</f>
        <v>82</v>
      </c>
      <c r="G33" s="15">
        <f ca="1">OFFSET(LX_RPT_VETS200A_BYWIB!$B$1,Control!$B$1,10*($A33-1)+5)</f>
        <v>32</v>
      </c>
      <c r="H33" s="15">
        <f ca="1">OFFSET(LX_RPT_VETS200A_BYWIB!$B$1,Control!$B$1,10*($A33-1)+6)</f>
        <v>5</v>
      </c>
      <c r="I33" s="15">
        <f ca="1">OFFSET(LX_RPT_VETS200A_BYWIB!$B$1,Control!$B$1,10*($A33-1)+7)</f>
        <v>36</v>
      </c>
      <c r="J33" s="15">
        <f ca="1">OFFSET(LX_RPT_VETS200A_BYWIB!$B$1,Control!$B$1,10*($A33-1)+8)</f>
        <v>34</v>
      </c>
      <c r="K33" s="15">
        <f ca="1">OFFSET(LX_RPT_VETS200A_BYWIB!$B$1,Control!$B$1,10*($A33-1)+9)</f>
        <v>16</v>
      </c>
      <c r="L33" s="15">
        <f ca="1">OFFSET(LX_RPT_VETS200A_BYWIB!$B$1,Control!$B$1,10*($A33-1)+10)</f>
        <v>78</v>
      </c>
    </row>
    <row r="34" spans="1:12" x14ac:dyDescent="0.25">
      <c r="A34" s="13" t="s">
        <v>717</v>
      </c>
      <c r="B34" s="14" t="s">
        <v>845</v>
      </c>
      <c r="C34" s="21">
        <f ca="1">OFFSET(LX_RPT_VETS200A_BYWIB!$B$1,Control!$B$1,10*($A34-1)+1)</f>
        <v>78.199052129999998</v>
      </c>
      <c r="D34" s="19">
        <f ca="1">OFFSET(LX_RPT_VETS200A_BYWIB!$B$1,Control!$B$1,10*($A34-1)+2)</f>
        <v>75</v>
      </c>
      <c r="E34" s="19">
        <f ca="1">OFFSET(LX_RPT_VETS200A_BYWIB!$B$1,Control!$B$1,10*($A34-1)+3)</f>
        <v>82.291666669999998</v>
      </c>
      <c r="F34" s="19">
        <f ca="1">OFFSET(LX_RPT_VETS200A_BYWIB!$B$1,Control!$B$1,10*($A34-1)+4)</f>
        <v>85.365853659999999</v>
      </c>
      <c r="G34" s="19">
        <f ca="1">OFFSET(LX_RPT_VETS200A_BYWIB!$B$1,Control!$B$1,10*($A34-1)+5)</f>
        <v>75</v>
      </c>
      <c r="H34" s="19">
        <f ca="1">OFFSET(LX_RPT_VETS200A_BYWIB!$B$1,Control!$B$1,10*($A34-1)+6)</f>
        <v>80</v>
      </c>
      <c r="I34" s="19">
        <f ca="1">OFFSET(LX_RPT_VETS200A_BYWIB!$B$1,Control!$B$1,10*($A34-1)+7)</f>
        <v>77.777777779999994</v>
      </c>
      <c r="J34" s="19">
        <f ca="1">OFFSET(LX_RPT_VETS200A_BYWIB!$B$1,Control!$B$1,10*($A34-1)+8)</f>
        <v>85.294117650000004</v>
      </c>
      <c r="K34" s="19">
        <f ca="1">OFFSET(LX_RPT_VETS200A_BYWIB!$B$1,Control!$B$1,10*($A34-1)+9)</f>
        <v>75</v>
      </c>
      <c r="L34" s="19">
        <f ca="1">OFFSET(LX_RPT_VETS200A_BYWIB!$B$1,Control!$B$1,10*($A34-1)+10)</f>
        <v>82.051282049999998</v>
      </c>
    </row>
    <row r="35" spans="1:12" x14ac:dyDescent="0.25">
      <c r="A35" s="13" t="s">
        <v>846</v>
      </c>
      <c r="B35" s="14" t="s">
        <v>673</v>
      </c>
      <c r="C35" s="21">
        <f ca="1">OFFSET(LX_RPT_VETS200A_BYWIB!$B$1,Control!$B$1,10*($A35-1)+1)</f>
        <v>3569585.32</v>
      </c>
      <c r="D35" s="15">
        <f ca="1">OFFSET(LX_RPT_VETS200A_BYWIB!$B$1,Control!$B$1,10*($A35-1)+2)</f>
        <v>76786.34</v>
      </c>
      <c r="E35" s="15">
        <f ca="1">OFFSET(LX_RPT_VETS200A_BYWIB!$B$1,Control!$B$1,10*($A35-1)+3)</f>
        <v>1970427.8</v>
      </c>
      <c r="F35" s="15">
        <f ca="1">OFFSET(LX_RPT_VETS200A_BYWIB!$B$1,Control!$B$1,10*($A35-1)+4)</f>
        <v>866565.74</v>
      </c>
      <c r="G35" s="15">
        <f ca="1">OFFSET(LX_RPT_VETS200A_BYWIB!$B$1,Control!$B$1,10*($A35-1)+5)</f>
        <v>309846.09999999998</v>
      </c>
      <c r="H35" s="15">
        <f ca="1">OFFSET(LX_RPT_VETS200A_BYWIB!$B$1,Control!$B$1,10*($A35-1)+6)</f>
        <v>50590</v>
      </c>
      <c r="I35" s="15">
        <f ca="1">OFFSET(LX_RPT_VETS200A_BYWIB!$B$1,Control!$B$1,10*($A35-1)+7)</f>
        <v>297415.5</v>
      </c>
      <c r="J35" s="15">
        <f ca="1">OFFSET(LX_RPT_VETS200A_BYWIB!$B$1,Control!$B$1,10*($A35-1)+8)</f>
        <v>427790.3</v>
      </c>
      <c r="K35" s="15">
        <f ca="1">OFFSET(LX_RPT_VETS200A_BYWIB!$B$1,Control!$B$1,10*($A35-1)+9)</f>
        <v>89250</v>
      </c>
      <c r="L35" s="15">
        <f ca="1">OFFSET(LX_RPT_VETS200A_BYWIB!$B$1,Control!$B$1,10*($A35-1)+10)</f>
        <v>680187.76</v>
      </c>
    </row>
    <row r="36" spans="1:12" x14ac:dyDescent="0.25">
      <c r="A36" s="13" t="s">
        <v>718</v>
      </c>
      <c r="B36" s="14" t="s">
        <v>674</v>
      </c>
      <c r="C36" s="21">
        <f ca="1">OFFSET(LX_RPT_VETS200A_BYWIB!$B$1,Control!$B$1,10*($A36-1)+1)</f>
        <v>330</v>
      </c>
      <c r="D36" s="15">
        <f ca="1">OFFSET(LX_RPT_VETS200A_BYWIB!$B$1,Control!$B$1,10*($A36-1)+2)</f>
        <v>3</v>
      </c>
      <c r="E36" s="15">
        <f ca="1">OFFSET(LX_RPT_VETS200A_BYWIB!$B$1,Control!$B$1,10*($A36-1)+3)</f>
        <v>158</v>
      </c>
      <c r="F36" s="15">
        <f ca="1">OFFSET(LX_RPT_VETS200A_BYWIB!$B$1,Control!$B$1,10*($A36-1)+4)</f>
        <v>70</v>
      </c>
      <c r="G36" s="15">
        <f ca="1">OFFSET(LX_RPT_VETS200A_BYWIB!$B$1,Control!$B$1,10*($A36-1)+5)</f>
        <v>24</v>
      </c>
      <c r="H36" s="15">
        <f ca="1">OFFSET(LX_RPT_VETS200A_BYWIB!$B$1,Control!$B$1,10*($A36-1)+6)</f>
        <v>4</v>
      </c>
      <c r="I36" s="15">
        <f ca="1">OFFSET(LX_RPT_VETS200A_BYWIB!$B$1,Control!$B$1,10*($A36-1)+7)</f>
        <v>28</v>
      </c>
      <c r="J36" s="15">
        <f ca="1">OFFSET(LX_RPT_VETS200A_BYWIB!$B$1,Control!$B$1,10*($A36-1)+8)</f>
        <v>29</v>
      </c>
      <c r="K36" s="15">
        <f ca="1">OFFSET(LX_RPT_VETS200A_BYWIB!$B$1,Control!$B$1,10*($A36-1)+9)</f>
        <v>12</v>
      </c>
      <c r="L36" s="15">
        <f ca="1">OFFSET(LX_RPT_VETS200A_BYWIB!$B$1,Control!$B$1,10*($A36-1)+10)</f>
        <v>64</v>
      </c>
    </row>
    <row r="37" spans="1:12" x14ac:dyDescent="0.25">
      <c r="A37" s="13" t="s">
        <v>847</v>
      </c>
      <c r="B37" s="14" t="s">
        <v>675</v>
      </c>
      <c r="C37" s="21">
        <f ca="1">OFFSET(LX_RPT_VETS200A_BYWIB!$B$1,Control!$B$1,10*($A37-1)+1)</f>
        <v>10816.925209999999</v>
      </c>
      <c r="D37" s="19">
        <f ca="1">OFFSET(LX_RPT_VETS200A_BYWIB!$B$1,Control!$B$1,10*($A37-1)+2)</f>
        <v>25595.446670000001</v>
      </c>
      <c r="E37" s="19">
        <f ca="1">OFFSET(LX_RPT_VETS200A_BYWIB!$B$1,Control!$B$1,10*($A37-1)+3)</f>
        <v>12471.062029999999</v>
      </c>
      <c r="F37" s="19">
        <f ca="1">OFFSET(LX_RPT_VETS200A_BYWIB!$B$1,Control!$B$1,10*($A37-1)+4)</f>
        <v>12379.51057</v>
      </c>
      <c r="G37" s="19">
        <f ca="1">OFFSET(LX_RPT_VETS200A_BYWIB!$B$1,Control!$B$1,10*($A37-1)+5)</f>
        <v>12910.25417</v>
      </c>
      <c r="H37" s="19">
        <f ca="1">OFFSET(LX_RPT_VETS200A_BYWIB!$B$1,Control!$B$1,10*($A37-1)+6)</f>
        <v>12647.5</v>
      </c>
      <c r="I37" s="19">
        <f ca="1">OFFSET(LX_RPT_VETS200A_BYWIB!$B$1,Control!$B$1,10*($A37-1)+7)</f>
        <v>10621.98214</v>
      </c>
      <c r="J37" s="19">
        <f ca="1">OFFSET(LX_RPT_VETS200A_BYWIB!$B$1,Control!$B$1,10*($A37-1)+8)</f>
        <v>14751.389660000001</v>
      </c>
      <c r="K37" s="19">
        <f ca="1">OFFSET(LX_RPT_VETS200A_BYWIB!$B$1,Control!$B$1,10*($A37-1)+9)</f>
        <v>7437.5</v>
      </c>
      <c r="L37" s="19">
        <f ca="1">OFFSET(LX_RPT_VETS200A_BYWIB!$B$1,Control!$B$1,10*($A37-1)+10)</f>
        <v>10627.93375</v>
      </c>
    </row>
    <row r="38" spans="1:12" x14ac:dyDescent="0.25">
      <c r="A38" s="13" t="s">
        <v>719</v>
      </c>
      <c r="B38" s="14" t="s">
        <v>676</v>
      </c>
      <c r="C38" s="21">
        <f ca="1">OFFSET(LX_RPT_VETS200A_BYWIB!$B$1,Control!$B$1,10*($A38-1)+1)</f>
        <v>4744</v>
      </c>
      <c r="D38" s="15">
        <f ca="1">OFFSET(LX_RPT_VETS200A_BYWIB!$B$1,Control!$B$1,10*($A38-1)+2)</f>
        <v>6857</v>
      </c>
      <c r="E38" s="15">
        <f ca="1">OFFSET(LX_RPT_VETS200A_BYWIB!$B$1,Control!$B$1,10*($A38-1)+3)</f>
        <v>5062</v>
      </c>
      <c r="F38" s="15">
        <f ca="1">OFFSET(LX_RPT_VETS200A_BYWIB!$B$1,Control!$B$1,10*($A38-1)+4)</f>
        <v>5350</v>
      </c>
      <c r="G38" s="15">
        <f ca="1">OFFSET(LX_RPT_VETS200A_BYWIB!$B$1,Control!$B$1,10*($A38-1)+5)</f>
        <v>5551</v>
      </c>
      <c r="H38" s="15">
        <f ca="1">OFFSET(LX_RPT_VETS200A_BYWIB!$B$1,Control!$B$1,10*($A38-1)+6)</f>
        <v>5391</v>
      </c>
      <c r="I38" s="15">
        <f ca="1">OFFSET(LX_RPT_VETS200A_BYWIB!$B$1,Control!$B$1,10*($A38-1)+7)</f>
        <v>3750</v>
      </c>
      <c r="J38" s="15">
        <f ca="1">OFFSET(LX_RPT_VETS200A_BYWIB!$B$1,Control!$B$1,10*($A38-1)+8)</f>
        <v>5056</v>
      </c>
      <c r="K38" s="15">
        <f ca="1">OFFSET(LX_RPT_VETS200A_BYWIB!$B$1,Control!$B$1,10*($A38-1)+9)</f>
        <v>3117</v>
      </c>
      <c r="L38" s="15">
        <f ca="1">OFFSET(LX_RPT_VETS200A_BYWIB!$B$1,Control!$B$1,10*($A38-1)+10)</f>
        <v>4490</v>
      </c>
    </row>
    <row r="39" spans="1:12" x14ac:dyDescent="0.25">
      <c r="A39" s="13" t="s">
        <v>848</v>
      </c>
      <c r="B39" s="14" t="s">
        <v>677</v>
      </c>
      <c r="C39" s="21">
        <f ca="1">OFFSET(LX_RPT_VETS200A_BYWIB!$B$1,Control!$B$1,10*($A39-1)+1)</f>
        <v>3915</v>
      </c>
      <c r="D39" s="15">
        <f ca="1">OFFSET(LX_RPT_VETS200A_BYWIB!$B$1,Control!$B$1,10*($A39-1)+2)</f>
        <v>9742</v>
      </c>
      <c r="E39" s="15">
        <f ca="1">OFFSET(LX_RPT_VETS200A_BYWIB!$B$1,Control!$B$1,10*($A39-1)+3)</f>
        <v>5395</v>
      </c>
      <c r="F39" s="15">
        <f ca="1">OFFSET(LX_RPT_VETS200A_BYWIB!$B$1,Control!$B$1,10*($A39-1)+4)</f>
        <v>5385</v>
      </c>
      <c r="G39" s="15">
        <f ca="1">OFFSET(LX_RPT_VETS200A_BYWIB!$B$1,Control!$B$1,10*($A39-1)+5)</f>
        <v>5761</v>
      </c>
      <c r="H39" s="15">
        <f ca="1">OFFSET(LX_RPT_VETS200A_BYWIB!$B$1,Control!$B$1,10*($A39-1)+6)</f>
        <v>4169</v>
      </c>
      <c r="I39" s="15">
        <f ca="1">OFFSET(LX_RPT_VETS200A_BYWIB!$B$1,Control!$B$1,10*($A39-1)+7)</f>
        <v>5395</v>
      </c>
      <c r="J39" s="15">
        <f ca="1">OFFSET(LX_RPT_VETS200A_BYWIB!$B$1,Control!$B$1,10*($A39-1)+8)</f>
        <v>6143</v>
      </c>
      <c r="K39" s="15">
        <f ca="1">OFFSET(LX_RPT_VETS200A_BYWIB!$B$1,Control!$B$1,10*($A39-1)+9)</f>
        <v>2155</v>
      </c>
      <c r="L39" s="15">
        <f ca="1">OFFSET(LX_RPT_VETS200A_BYWIB!$B$1,Control!$B$1,10*($A39-1)+10)</f>
        <v>4962</v>
      </c>
    </row>
    <row r="40" spans="1:12" x14ac:dyDescent="0.25">
      <c r="A40" s="13" t="s">
        <v>720</v>
      </c>
      <c r="B40" s="14" t="s">
        <v>849</v>
      </c>
      <c r="C40" s="15">
        <f ca="1">OFFSET(LX_RPT_VETS200A_BYWIB!$B$1,Control!$B$1,10*($A40-1)+1)</f>
        <v>0</v>
      </c>
      <c r="D40" s="15">
        <f ca="1">OFFSET(LX_RPT_VETS200A_BYWIB!$B$1,Control!$B$1,10*($A40-1)+2)</f>
        <v>0</v>
      </c>
      <c r="E40" s="15">
        <f ca="1">OFFSET(LX_RPT_VETS200A_BYWIB!$B$1,Control!$B$1,10*($A40-1)+3)</f>
        <v>0</v>
      </c>
      <c r="F40" s="15">
        <f ca="1">OFFSET(LX_RPT_VETS200A_BYWIB!$B$1,Control!$B$1,10*($A40-1)+4)</f>
        <v>0</v>
      </c>
      <c r="G40" s="15">
        <f ca="1">OFFSET(LX_RPT_VETS200A_BYWIB!$B$1,Control!$B$1,10*($A40-1)+5)</f>
        <v>0</v>
      </c>
      <c r="H40" s="15">
        <f ca="1">OFFSET(LX_RPT_VETS200A_BYWIB!$B$1,Control!$B$1,10*($A40-1)+6)</f>
        <v>0</v>
      </c>
      <c r="I40" s="15">
        <f ca="1">OFFSET(LX_RPT_VETS200A_BYWIB!$B$1,Control!$B$1,10*($A40-1)+7)</f>
        <v>0</v>
      </c>
      <c r="J40" s="15">
        <f ca="1">OFFSET(LX_RPT_VETS200A_BYWIB!$B$1,Control!$B$1,10*($A40-1)+8)</f>
        <v>0</v>
      </c>
      <c r="K40" s="15">
        <f ca="1">OFFSET(LX_RPT_VETS200A_BYWIB!$B$1,Control!$B$1,10*($A40-1)+9)</f>
        <v>0</v>
      </c>
      <c r="L40" s="15">
        <f ca="1">OFFSET(LX_RPT_VETS200A_BYWIB!$B$1,Control!$B$1,10*($A40-1)+10)</f>
        <v>0</v>
      </c>
    </row>
    <row r="41" spans="1:12" x14ac:dyDescent="0.25">
      <c r="A41" s="13" t="s">
        <v>850</v>
      </c>
      <c r="B41" s="14" t="s">
        <v>851</v>
      </c>
      <c r="C41" s="15">
        <f ca="1">OFFSET(LX_RPT_VETS200A_BYWIB!$B$1,Control!$B$1,10*($A41-1)+1)</f>
        <v>0</v>
      </c>
      <c r="D41" s="15">
        <f ca="1">OFFSET(LX_RPT_VETS200A_BYWIB!$B$1,Control!$B$1,10*($A41-1)+2)</f>
        <v>0</v>
      </c>
      <c r="E41" s="15">
        <f ca="1">OFFSET(LX_RPT_VETS200A_BYWIB!$B$1,Control!$B$1,10*($A41-1)+3)</f>
        <v>0</v>
      </c>
      <c r="F41" s="15">
        <f ca="1">OFFSET(LX_RPT_VETS200A_BYWIB!$B$1,Control!$B$1,10*($A41-1)+4)</f>
        <v>0</v>
      </c>
      <c r="G41" s="15">
        <f ca="1">OFFSET(LX_RPT_VETS200A_BYWIB!$B$1,Control!$B$1,10*($A41-1)+5)</f>
        <v>0</v>
      </c>
      <c r="H41" s="15">
        <f ca="1">OFFSET(LX_RPT_VETS200A_BYWIB!$B$1,Control!$B$1,10*($A41-1)+6)</f>
        <v>0</v>
      </c>
      <c r="I41" s="15">
        <f ca="1">OFFSET(LX_RPT_VETS200A_BYWIB!$B$1,Control!$B$1,10*($A41-1)+7)</f>
        <v>0</v>
      </c>
      <c r="J41" s="15">
        <f ca="1">OFFSET(LX_RPT_VETS200A_BYWIB!$B$1,Control!$B$1,10*($A41-1)+8)</f>
        <v>0</v>
      </c>
      <c r="K41" s="15">
        <f ca="1">OFFSET(LX_RPT_VETS200A_BYWIB!$B$1,Control!$B$1,10*($A41-1)+9)</f>
        <v>0</v>
      </c>
      <c r="L41" s="15">
        <f ca="1">OFFSET(LX_RPT_VETS200A_BYWIB!$B$1,Control!$B$1,10*($A41-1)+10)</f>
        <v>0</v>
      </c>
    </row>
    <row r="42" spans="1:12" x14ac:dyDescent="0.25">
      <c r="A42" s="13" t="s">
        <v>721</v>
      </c>
      <c r="B42" s="14" t="s">
        <v>852</v>
      </c>
      <c r="C42" s="21"/>
      <c r="D42" s="21"/>
      <c r="E42" s="21"/>
      <c r="F42" s="15">
        <f ca="1">OFFSET(LX_RPT_VETS200A_BYWIB!$B$1,Control!$B$1,10*($A42-1)+4)</f>
        <v>0</v>
      </c>
      <c r="G42" s="21"/>
      <c r="H42" s="15">
        <f ca="1">OFFSET(LX_RPT_VETS200A_BYWIB!$B$1,Control!$B$1,10*($A42-1)+6)</f>
        <v>0</v>
      </c>
      <c r="I42" s="15">
        <f ca="1">OFFSET(LX_RPT_VETS200A_BYWIB!$B$1,Control!$B$1,10*($A42-1)+7)</f>
        <v>0</v>
      </c>
      <c r="J42" s="21"/>
      <c r="K42" s="21"/>
      <c r="L42" s="21"/>
    </row>
    <row r="43" spans="1:12" x14ac:dyDescent="0.25">
      <c r="A43" s="13" t="s">
        <v>853</v>
      </c>
      <c r="B43" s="14" t="s">
        <v>692</v>
      </c>
      <c r="C43" s="15">
        <f ca="1">OFFSET(LX_RPT_VETS200A_BYWIB!$B$1,Control!$B$1,10*($A43-1)+1)</f>
        <v>1</v>
      </c>
      <c r="D43" s="15">
        <f ca="1">OFFSET(LX_RPT_VETS200A_BYWIB!$B$1,Control!$B$1,10*($A43-1)+2)</f>
        <v>0</v>
      </c>
      <c r="E43" s="15">
        <f ca="1">OFFSET(LX_RPT_VETS200A_BYWIB!$B$1,Control!$B$1,10*($A43-1)+3)</f>
        <v>0</v>
      </c>
      <c r="F43" s="15">
        <f ca="1">OFFSET(LX_RPT_VETS200A_BYWIB!$B$1,Control!$B$1,10*($A43-1)+4)</f>
        <v>0</v>
      </c>
      <c r="G43" s="15">
        <f ca="1">OFFSET(LX_RPT_VETS200A_BYWIB!$B$1,Control!$B$1,10*($A43-1)+5)</f>
        <v>0</v>
      </c>
      <c r="H43" s="15">
        <f ca="1">OFFSET(LX_RPT_VETS200A_BYWIB!$B$1,Control!$B$1,10*($A43-1)+6)</f>
        <v>0</v>
      </c>
      <c r="I43" s="15">
        <f ca="1">OFFSET(LX_RPT_VETS200A_BYWIB!$B$1,Control!$B$1,10*($A43-1)+7)</f>
        <v>0</v>
      </c>
      <c r="J43" s="15">
        <f ca="1">OFFSET(LX_RPT_VETS200A_BYWIB!$B$1,Control!$B$1,10*($A43-1)+8)</f>
        <v>0</v>
      </c>
      <c r="K43" s="15">
        <f ca="1">OFFSET(LX_RPT_VETS200A_BYWIB!$B$1,Control!$B$1,10*($A43-1)+9)</f>
        <v>0</v>
      </c>
      <c r="L43" s="15">
        <f ca="1">OFFSET(LX_RPT_VETS200A_BYWIB!$B$1,Control!$B$1,10*($A43-1)+10)</f>
        <v>0</v>
      </c>
    </row>
  </sheetData>
  <mergeCells count="4">
    <mergeCell ref="A4:D5"/>
    <mergeCell ref="A6:B7"/>
    <mergeCell ref="B15:L15"/>
    <mergeCell ref="B25:L2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Spinner 1">
              <controlPr defaultSize="0" autoPict="0">
                <anchor moveWithCells="1" sizeWithCells="1">
                  <from>
                    <xdr:col>14</xdr:col>
                    <xdr:colOff>19050</xdr:colOff>
                    <xdr:row>0</xdr:row>
                    <xdr:rowOff>0</xdr:rowOff>
                  </from>
                  <to>
                    <xdr:col>14</xdr:col>
                    <xdr:colOff>333375</xdr:colOff>
                    <xdr:row>0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ETA9002A_Bak</vt:lpstr>
      <vt:lpstr>ETA9002A</vt:lpstr>
      <vt:lpstr>ETA9002B</vt:lpstr>
      <vt:lpstr>ETA9002C</vt:lpstr>
      <vt:lpstr>ETA9002D</vt:lpstr>
      <vt:lpstr>ETA9002E</vt:lpstr>
      <vt:lpstr>ETA9002EUC</vt:lpstr>
      <vt:lpstr>ETA9002F</vt:lpstr>
      <vt:lpstr>VETS200A</vt:lpstr>
      <vt:lpstr>VETS200B</vt:lpstr>
      <vt:lpstr>VETS200C</vt:lpstr>
      <vt:lpstr>LX_RPT_ETA9002A_BYWIB</vt:lpstr>
      <vt:lpstr>LX_RPT_ETA9002B_BYWIB</vt:lpstr>
      <vt:lpstr>LX_RPT_ETA9002C_BYWIB</vt:lpstr>
      <vt:lpstr>LX_RPT_ETA9002D_BYWIB</vt:lpstr>
      <vt:lpstr>LX_RPT_ETA9002EUC_BYWIB</vt:lpstr>
      <vt:lpstr>LX_RPT_ETA9002F_BYWIB</vt:lpstr>
      <vt:lpstr>LX_RPT_VETS200A_BYWIB</vt:lpstr>
      <vt:lpstr>LX_RPT_VETS200B_BYWIB</vt:lpstr>
      <vt:lpstr>LX_RPT_VETS200C_BYWIB</vt:lpstr>
      <vt:lpstr>Control</vt:lpstr>
    </vt:vector>
  </TitlesOfParts>
  <Company>Employment &amp; Training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Spiegel</dc:creator>
  <cp:lastModifiedBy>cartera</cp:lastModifiedBy>
  <cp:lastPrinted>2014-01-30T16:05:31Z</cp:lastPrinted>
  <dcterms:created xsi:type="dcterms:W3CDTF">2013-11-25T21:41:28Z</dcterms:created>
  <dcterms:modified xsi:type="dcterms:W3CDTF">2015-07-15T19:53:22Z</dcterms:modified>
</cp:coreProperties>
</file>