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JohnW\Data_Requests\Daniel Harper\SNAP TANF Outcomes\"/>
    </mc:Choice>
  </mc:AlternateContent>
  <xr:revisionPtr revIDLastSave="0" documentId="8_{ECFD3B8A-B91A-4835-8AAD-F5C1FF0DC116}" xr6:coauthVersionLast="47" xr6:coauthVersionMax="47" xr10:uidLastSave="{00000000-0000-0000-0000-000000000000}"/>
  <bookViews>
    <workbookView xWindow="-28920" yWindow="-405" windowWidth="29040" windowHeight="15840" tabRatio="470" activeTab="1" xr2:uid="{50C2ED4E-3E1D-46D2-ABA0-8206B47E3B73}"/>
  </bookViews>
  <sheets>
    <sheet name="Introduction" sheetId="11" r:id="rId1"/>
    <sheet name="Self-Sufficiency Outcomes" sheetId="12" r:id="rId2"/>
    <sheet name="Raw Data" sheetId="8" state="hidden" r:id="rId3"/>
    <sheet name="Lookup2" sheetId="9" state="hidden" r:id="rId4"/>
  </sheets>
  <externalReferences>
    <externalReference r:id="rId5"/>
    <externalReference r:id="rId6"/>
  </externalReferences>
  <definedNames>
    <definedName name="_TV1" localSheetId="0">OFFSET(#REF!,#REF!,7-#REF!,#REF!,1)</definedName>
    <definedName name="_TV1">OFFSET(#REF!,#REF!,7-#REF!,#REF!,1)</definedName>
    <definedName name="_TV2" localSheetId="0">OFFSET(#REF!,1,7,#REF!,1)</definedName>
    <definedName name="_TV2">OFFSET(#REF!,1,7,#REF!,1)</definedName>
    <definedName name="_TV3" localSheetId="0">OFFSET(#REF!,#REF!,7-#REF!,#REF!,1)</definedName>
    <definedName name="_TV3">OFFSET(#REF!,#REF!,7-#REF!,#REF!,1)</definedName>
    <definedName name="_TV4">OFFSET(#REF!,1,0,#REF!,1)</definedName>
    <definedName name="_TV5">OFFSET(#REF!,#REF!,0,#REF!,1)</definedName>
    <definedName name="ACTVALUE" localSheetId="0">OFFSET([1]DATA!$F$33,#REF!,1,1,#REF!)</definedName>
    <definedName name="ACTVALUE">OFFSET(#REF!,#REF!,1,1,#REF!)</definedName>
    <definedName name="CASE1" localSheetId="0">OFFSET([1]DATA!$G$1,#REF!+#REF!,#REF!,1,#REF!)</definedName>
    <definedName name="CASE1">OFFSET(#REF!,#REF!+#REF!,#REF!,1,#REF!)</definedName>
    <definedName name="CASE2" localSheetId="0">OFFSET([1]DATA!$G$1,#REF!+#REF!,#REF!,1,#REF!)</definedName>
    <definedName name="CASE2">OFFSET(#REF!,#REF!+#REF!,#REF!,1,#REF!)</definedName>
    <definedName name="CASE3" localSheetId="0">OFFSET([1]DATA!$G$1,#REF!+#REF!,#REF!,1,#REF!)</definedName>
    <definedName name="CASE3">OFFSET(#REF!,#REF!+#REF!,#REF!,1,#REF!)</definedName>
    <definedName name="CB">OFFSET([2]LOOK!$J$28,0,0,1,[2]LOOK!$I$25)</definedName>
    <definedName name="CBA">OFFSET([2]LOOK!$J$29,0,0,1,[2]LOOK!$I$25)</definedName>
    <definedName name="DATA" localSheetId="0">[1]DATA!#REF!</definedName>
    <definedName name="DATA">#REF!</definedName>
    <definedName name="DATE" localSheetId="0">[1]LOOKUP!#REF!</definedName>
    <definedName name="DATE">#REF!</definedName>
    <definedName name="JEP">#REF!</definedName>
    <definedName name="Month" localSheetId="0">#REF!</definedName>
    <definedName name="Month">Lookup2!$A$3:$B$23</definedName>
    <definedName name="NR">OFFSET([2]LN!$K$11,0,0,1,[2]LN!$L$6)</definedName>
    <definedName name="NRECVALUE" localSheetId="0">OFFSET([1]DATA!$F$141,#REF!,1,1,#REF!)</definedName>
    <definedName name="NRECVALUE">OFFSET(#REF!,#REF!,1,1,#REF!)</definedName>
    <definedName name="OPENVALUE" localSheetId="0">OFFSET([1]DATA!$F$6,#REF!,1,1,#REF!)</definedName>
    <definedName name="OPENVALUE">OFFSET(#REF!,#REF!,1,1,#REF!)</definedName>
    <definedName name="_xlnm.Print_Area" localSheetId="0">Introduction!$A$1:$D$37</definedName>
    <definedName name="_xlnm.Print_Area" localSheetId="1">'Self-Sufficiency Outcomes'!$A$1:$M$77</definedName>
    <definedName name="_xlnm.Print_Titles" localSheetId="1">'Self-Sufficiency Outcomes'!$2:$6</definedName>
    <definedName name="RANK">OFFSET([2]LOOK!$AD$124,[2]LOOK!$X$3+[2]LOOK!$R$3*30,0,1,[2]LOOK!$I$6)</definedName>
    <definedName name="RANKAXIS" localSheetId="0">OFFSET([1]LOOKUP!$E$30,[1]LOOKUP!$E$3,0,[1]LOOKUP!$E$4,1)</definedName>
    <definedName name="RANKAXIS">OFFSET(#REF!,#REF!,0,#REF!,1)</definedName>
    <definedName name="RANKVALUE" localSheetId="0">OFFSET([1]DATA!$F$546,[1]LOOKUP!$F$3,1,1,105)</definedName>
    <definedName name="RANKVALUE">OFFSET(#REF!,#REF!,1,1,105)</definedName>
    <definedName name="RANKWDB">#REF!</definedName>
    <definedName name="RANKYEAR" localSheetId="0">OFFSET([1]DATA!$G$546,[1]LOOKUP!$F$3,[1]LOOKUP!$E$3,1,[1]LOOKUP!$E$4)</definedName>
    <definedName name="RANKYEAR">OFFSET(#REF!,#REF!,#REF!,1,#REF!)</definedName>
    <definedName name="RP">OFFSET([2]LOOK!$J$124,[2]LOOK!$X$3+[2]LOOK!$R$3*30,0,1,[2]LOOK!$I$6)</definedName>
    <definedName name="SR">OFFSET([2]LN!$K$21,0,0,1,[2]LN!$L$6)</definedName>
    <definedName name="WEEK">#REF!</definedName>
    <definedName name="WEEKS" localSheetId="0">[1]LOOKUP!$F$4</definedName>
    <definedName name="WEEKS">#REF!</definedName>
    <definedName name="WK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2" l="1"/>
  <c r="C174" i="8" l="1"/>
  <c r="Y104" i="9" l="1"/>
  <c r="Y103" i="9"/>
  <c r="Y102" i="9"/>
  <c r="Y101" i="9"/>
  <c r="Y100" i="9"/>
  <c r="Y98" i="9"/>
  <c r="Y97" i="9"/>
  <c r="Y95" i="9"/>
  <c r="Y93" i="9"/>
  <c r="Y91" i="9"/>
  <c r="Y90" i="9"/>
  <c r="G53" i="12" s="1"/>
  <c r="Y89" i="9"/>
  <c r="G49" i="12" s="1"/>
  <c r="Y88" i="9"/>
  <c r="Y86" i="9"/>
  <c r="Y85" i="9"/>
  <c r="Y84" i="9"/>
  <c r="Y82" i="9"/>
  <c r="Y81" i="9"/>
  <c r="Y79" i="9"/>
  <c r="Y77" i="9"/>
  <c r="Y76" i="9"/>
  <c r="Y74" i="9"/>
  <c r="Y72" i="9"/>
  <c r="Y70" i="9"/>
  <c r="Y68" i="9"/>
  <c r="Y67" i="9"/>
  <c r="Y66" i="9"/>
  <c r="Y65" i="9"/>
  <c r="Y64" i="9"/>
  <c r="Y62" i="9"/>
  <c r="Y61" i="9"/>
  <c r="Y59" i="9"/>
  <c r="Y58" i="9"/>
  <c r="Y57" i="9"/>
  <c r="Y55" i="9"/>
  <c r="Y54" i="9"/>
  <c r="Y52" i="9"/>
  <c r="Y51" i="9"/>
  <c r="Y50" i="9"/>
  <c r="Y49" i="9"/>
  <c r="Y48" i="9"/>
  <c r="Y47" i="9"/>
  <c r="Y45" i="9"/>
  <c r="Y44" i="9"/>
  <c r="Y43" i="9"/>
  <c r="Y42" i="9"/>
  <c r="Y40" i="9"/>
  <c r="Y39" i="9"/>
  <c r="Y38" i="9"/>
  <c r="Y37" i="9"/>
  <c r="Y36" i="9"/>
  <c r="Y35" i="9"/>
  <c r="Y33" i="9"/>
  <c r="Y32" i="9"/>
  <c r="Y31" i="9"/>
  <c r="Y29" i="9"/>
  <c r="Y28" i="9"/>
  <c r="Y27" i="9"/>
  <c r="Y25" i="9"/>
  <c r="Y24" i="9"/>
  <c r="Y23" i="9"/>
  <c r="Y22" i="9"/>
  <c r="Y21" i="9"/>
  <c r="Y19" i="9"/>
  <c r="Y18" i="9"/>
  <c r="Y16" i="9"/>
  <c r="Y15" i="9"/>
  <c r="X104" i="9"/>
  <c r="X103" i="9"/>
  <c r="X102" i="9"/>
  <c r="X101" i="9"/>
  <c r="X100" i="9"/>
  <c r="X98" i="9"/>
  <c r="X97" i="9"/>
  <c r="X95" i="9"/>
  <c r="X93" i="9"/>
  <c r="X91" i="9"/>
  <c r="X90" i="9"/>
  <c r="X89" i="9"/>
  <c r="X88" i="9"/>
  <c r="X86" i="9"/>
  <c r="X85" i="9"/>
  <c r="X84" i="9"/>
  <c r="X82" i="9"/>
  <c r="X81" i="9"/>
  <c r="X79" i="9"/>
  <c r="X77" i="9"/>
  <c r="X76" i="9"/>
  <c r="X74" i="9"/>
  <c r="X72" i="9"/>
  <c r="X70" i="9"/>
  <c r="X68" i="9"/>
  <c r="X67" i="9"/>
  <c r="X66" i="9"/>
  <c r="X65" i="9"/>
  <c r="X64" i="9"/>
  <c r="X62" i="9"/>
  <c r="X61" i="9"/>
  <c r="X59" i="9"/>
  <c r="X58" i="9"/>
  <c r="X57" i="9"/>
  <c r="X55" i="9"/>
  <c r="X54" i="9"/>
  <c r="X52" i="9"/>
  <c r="X51" i="9"/>
  <c r="X50" i="9"/>
  <c r="X49" i="9"/>
  <c r="X48" i="9"/>
  <c r="X47" i="9"/>
  <c r="X45" i="9"/>
  <c r="X44" i="9"/>
  <c r="X43" i="9"/>
  <c r="X42" i="9"/>
  <c r="X40" i="9"/>
  <c r="X39" i="9"/>
  <c r="X38" i="9"/>
  <c r="X37" i="9"/>
  <c r="X36" i="9"/>
  <c r="X35" i="9"/>
  <c r="X33" i="9"/>
  <c r="X32" i="9"/>
  <c r="X31" i="9"/>
  <c r="X29" i="9"/>
  <c r="X28" i="9"/>
  <c r="X27" i="9"/>
  <c r="X25" i="9"/>
  <c r="X24" i="9"/>
  <c r="X23" i="9"/>
  <c r="X22" i="9"/>
  <c r="X21" i="9"/>
  <c r="X19" i="9"/>
  <c r="X18" i="9"/>
  <c r="X16" i="9"/>
  <c r="X15" i="9"/>
  <c r="W104" i="9"/>
  <c r="W103" i="9"/>
  <c r="W102" i="9"/>
  <c r="W101" i="9"/>
  <c r="W100" i="9"/>
  <c r="W98" i="9"/>
  <c r="W97" i="9"/>
  <c r="W95" i="9"/>
  <c r="W93" i="9"/>
  <c r="W91" i="9"/>
  <c r="W90" i="9"/>
  <c r="K53" i="12" s="1"/>
  <c r="W89" i="9"/>
  <c r="K49" i="12" s="1"/>
  <c r="W88" i="9"/>
  <c r="W86" i="9"/>
  <c r="W85" i="9"/>
  <c r="W84" i="9"/>
  <c r="W82" i="9"/>
  <c r="W81" i="9"/>
  <c r="W79" i="9"/>
  <c r="W77" i="9"/>
  <c r="W76" i="9"/>
  <c r="W74" i="9"/>
  <c r="W72" i="9"/>
  <c r="W70" i="9"/>
  <c r="W68" i="9"/>
  <c r="W67" i="9"/>
  <c r="W66" i="9"/>
  <c r="W65" i="9"/>
  <c r="W64" i="9"/>
  <c r="W62" i="9"/>
  <c r="W61" i="9"/>
  <c r="W59" i="9"/>
  <c r="W58" i="9"/>
  <c r="W57" i="9"/>
  <c r="W55" i="9"/>
  <c r="W54" i="9"/>
  <c r="W52" i="9"/>
  <c r="W51" i="9"/>
  <c r="W50" i="9"/>
  <c r="W49" i="9"/>
  <c r="W48" i="9"/>
  <c r="W47" i="9"/>
  <c r="W45" i="9"/>
  <c r="W44" i="9"/>
  <c r="W43" i="9"/>
  <c r="W42" i="9"/>
  <c r="W40" i="9"/>
  <c r="W39" i="9"/>
  <c r="W38" i="9"/>
  <c r="W37" i="9"/>
  <c r="W36" i="9"/>
  <c r="W35" i="9"/>
  <c r="W33" i="9"/>
  <c r="W32" i="9"/>
  <c r="W31" i="9"/>
  <c r="W29" i="9"/>
  <c r="W28" i="9"/>
  <c r="W27" i="9"/>
  <c r="W25" i="9"/>
  <c r="W24" i="9"/>
  <c r="W23" i="9"/>
  <c r="W22" i="9"/>
  <c r="W21" i="9"/>
  <c r="W19" i="9"/>
  <c r="W18" i="9"/>
  <c r="W16" i="9"/>
  <c r="W15" i="9"/>
  <c r="P15" i="9"/>
  <c r="L23" i="12" s="1"/>
  <c r="P104" i="9"/>
  <c r="L42" i="12" s="1"/>
  <c r="O104" i="9"/>
  <c r="P103" i="9"/>
  <c r="L32" i="12" s="1"/>
  <c r="O103" i="9"/>
  <c r="P102" i="9"/>
  <c r="L28" i="12" s="1"/>
  <c r="O102" i="9"/>
  <c r="P101" i="9"/>
  <c r="L17" i="12" s="1"/>
  <c r="O101" i="9"/>
  <c r="P100" i="9"/>
  <c r="L14" i="12" s="1"/>
  <c r="O100" i="9"/>
  <c r="P98" i="9"/>
  <c r="L50" i="12" s="1"/>
  <c r="O98" i="9"/>
  <c r="P97" i="9"/>
  <c r="L19" i="12" s="1"/>
  <c r="O97" i="9"/>
  <c r="P95" i="9"/>
  <c r="L12" i="12" s="1"/>
  <c r="O95" i="9"/>
  <c r="P93" i="9"/>
  <c r="L56" i="12" s="1"/>
  <c r="O93" i="9"/>
  <c r="P91" i="9"/>
  <c r="L62" i="12" s="1"/>
  <c r="O91" i="9"/>
  <c r="P90" i="9"/>
  <c r="L53" i="12" s="1"/>
  <c r="O90" i="9"/>
  <c r="P89" i="9"/>
  <c r="O89" i="9"/>
  <c r="P88" i="9"/>
  <c r="O88" i="9"/>
  <c r="P86" i="9"/>
  <c r="L34" i="12" s="1"/>
  <c r="O86" i="9"/>
  <c r="P85" i="9"/>
  <c r="L31" i="12" s="1"/>
  <c r="O85" i="9"/>
  <c r="P84" i="9"/>
  <c r="L20" i="12" s="1"/>
  <c r="O84" i="9"/>
  <c r="P82" i="9"/>
  <c r="L64" i="12" s="1"/>
  <c r="O82" i="9"/>
  <c r="P81" i="9"/>
  <c r="L47" i="12" s="1"/>
  <c r="O81" i="9"/>
  <c r="P79" i="9"/>
  <c r="L59" i="12" s="1"/>
  <c r="O79" i="9"/>
  <c r="P77" i="9"/>
  <c r="L57" i="12" s="1"/>
  <c r="O77" i="9"/>
  <c r="P76" i="9"/>
  <c r="L33" i="12" s="1"/>
  <c r="O76" i="9"/>
  <c r="P74" i="9"/>
  <c r="L35" i="12" s="1"/>
  <c r="O74" i="9"/>
  <c r="P72" i="9"/>
  <c r="L58" i="12" s="1"/>
  <c r="O72" i="9"/>
  <c r="P70" i="9"/>
  <c r="L11" i="12" s="1"/>
  <c r="O70" i="9"/>
  <c r="P68" i="9"/>
  <c r="L66" i="12" s="1"/>
  <c r="O68" i="9"/>
  <c r="P67" i="9"/>
  <c r="L65" i="12" s="1"/>
  <c r="O67" i="9"/>
  <c r="P66" i="9"/>
  <c r="L55" i="12" s="1"/>
  <c r="O66" i="9"/>
  <c r="P65" i="9"/>
  <c r="L54" i="12" s="1"/>
  <c r="O65" i="9"/>
  <c r="P64" i="9"/>
  <c r="L41" i="12" s="1"/>
  <c r="O64" i="9"/>
  <c r="P62" i="9"/>
  <c r="L70" i="12" s="1"/>
  <c r="O62" i="9"/>
  <c r="P61" i="9"/>
  <c r="L24" i="12" s="1"/>
  <c r="O61" i="9"/>
  <c r="P59" i="9"/>
  <c r="L48" i="12" s="1"/>
  <c r="O59" i="9"/>
  <c r="P58" i="9"/>
  <c r="L44" i="12" s="1"/>
  <c r="O58" i="9"/>
  <c r="P57" i="9"/>
  <c r="L15" i="12" s="1"/>
  <c r="O57" i="9"/>
  <c r="P55" i="9"/>
  <c r="L10" i="12" s="1"/>
  <c r="O55" i="9"/>
  <c r="P54" i="9"/>
  <c r="O54" i="9"/>
  <c r="P52" i="9"/>
  <c r="L61" i="12" s="1"/>
  <c r="O52" i="9"/>
  <c r="P51" i="9"/>
  <c r="L60" i="12" s="1"/>
  <c r="O51" i="9"/>
  <c r="P50" i="9"/>
  <c r="L51" i="12" s="1"/>
  <c r="O50" i="9"/>
  <c r="P49" i="9"/>
  <c r="L22" i="12" s="1"/>
  <c r="O49" i="9"/>
  <c r="P48" i="9"/>
  <c r="L16" i="12" s="1"/>
  <c r="O48" i="9"/>
  <c r="P47" i="9"/>
  <c r="L8" i="12" s="1"/>
  <c r="O47" i="9"/>
  <c r="P45" i="9"/>
  <c r="L69" i="12" s="1"/>
  <c r="O45" i="9"/>
  <c r="P44" i="9"/>
  <c r="L27" i="12" s="1"/>
  <c r="O44" i="9"/>
  <c r="P43" i="9"/>
  <c r="L21" i="12" s="1"/>
  <c r="O43" i="9"/>
  <c r="P42" i="9"/>
  <c r="L18" i="12" s="1"/>
  <c r="O42" i="9"/>
  <c r="P40" i="9"/>
  <c r="L68" i="12" s="1"/>
  <c r="O40" i="9"/>
  <c r="P39" i="9"/>
  <c r="L67" i="12" s="1"/>
  <c r="O39" i="9"/>
  <c r="P38" i="9"/>
  <c r="L46" i="12" s="1"/>
  <c r="O38" i="9"/>
  <c r="P37" i="9"/>
  <c r="L40" i="12" s="1"/>
  <c r="O37" i="9"/>
  <c r="P36" i="9"/>
  <c r="L39" i="12" s="1"/>
  <c r="O36" i="9"/>
  <c r="P35" i="9"/>
  <c r="L30" i="12" s="1"/>
  <c r="O35" i="9"/>
  <c r="P33" i="9"/>
  <c r="L71" i="12" s="1"/>
  <c r="O33" i="9"/>
  <c r="P32" i="9"/>
  <c r="L43" i="12" s="1"/>
  <c r="O32" i="9"/>
  <c r="P31" i="9"/>
  <c r="L26" i="12" s="1"/>
  <c r="O31" i="9"/>
  <c r="P29" i="9"/>
  <c r="L29" i="12" s="1"/>
  <c r="O29" i="9"/>
  <c r="P28" i="9"/>
  <c r="L25" i="12" s="1"/>
  <c r="O28" i="9"/>
  <c r="P27" i="9"/>
  <c r="L9" i="12" s="1"/>
  <c r="O27" i="9"/>
  <c r="P25" i="9"/>
  <c r="L73" i="12" s="1"/>
  <c r="O25" i="9"/>
  <c r="P24" i="9"/>
  <c r="L45" i="12" s="1"/>
  <c r="O24" i="9"/>
  <c r="P23" i="9"/>
  <c r="L38" i="12" s="1"/>
  <c r="O23" i="9"/>
  <c r="P22" i="9"/>
  <c r="L36" i="12" s="1"/>
  <c r="O22" i="9"/>
  <c r="P21" i="9"/>
  <c r="L13" i="12" s="1"/>
  <c r="O21" i="9"/>
  <c r="P19" i="9"/>
  <c r="L72" i="12" s="1"/>
  <c r="O19" i="9"/>
  <c r="P18" i="9"/>
  <c r="L52" i="12" s="1"/>
  <c r="O18" i="9"/>
  <c r="P16" i="9"/>
  <c r="L63" i="12" s="1"/>
  <c r="O16" i="9"/>
  <c r="O15" i="9"/>
  <c r="K3" i="9"/>
  <c r="S101" i="9" s="1"/>
  <c r="K12" i="12" l="1"/>
  <c r="C13" i="12"/>
  <c r="C39" i="12"/>
  <c r="C51" i="12"/>
  <c r="C55" i="12"/>
  <c r="C31" i="12"/>
  <c r="C28" i="12"/>
  <c r="G9" i="12"/>
  <c r="G18" i="12"/>
  <c r="G15" i="12"/>
  <c r="G35" i="12"/>
  <c r="G62" i="12"/>
  <c r="L7" i="12"/>
  <c r="L49" i="12"/>
  <c r="M49" i="12" s="1"/>
  <c r="K23" i="12"/>
  <c r="K26" i="12"/>
  <c r="K69" i="12"/>
  <c r="K24" i="12"/>
  <c r="K59" i="12"/>
  <c r="K19" i="12"/>
  <c r="C36" i="12"/>
  <c r="C40" i="12"/>
  <c r="C60" i="12"/>
  <c r="C65" i="12"/>
  <c r="C34" i="12"/>
  <c r="C32" i="12"/>
  <c r="G25" i="12"/>
  <c r="G21" i="12"/>
  <c r="G44" i="12"/>
  <c r="G33" i="12"/>
  <c r="G56" i="12"/>
  <c r="K27" i="12"/>
  <c r="K63" i="12"/>
  <c r="C38" i="12"/>
  <c r="G29" i="12"/>
  <c r="K52" i="12"/>
  <c r="K71" i="12"/>
  <c r="K16" i="12"/>
  <c r="K41" i="12"/>
  <c r="K64" i="12"/>
  <c r="K14" i="12"/>
  <c r="C45" i="12"/>
  <c r="C67" i="12"/>
  <c r="C7" i="12"/>
  <c r="C11" i="12"/>
  <c r="C49" i="12"/>
  <c r="G23" i="12"/>
  <c r="G26" i="12"/>
  <c r="G69" i="12"/>
  <c r="G24" i="12"/>
  <c r="G59" i="12"/>
  <c r="G19" i="12"/>
  <c r="K29" i="12"/>
  <c r="K50" i="12"/>
  <c r="C42" i="12"/>
  <c r="K72" i="12"/>
  <c r="K30" i="12"/>
  <c r="K22" i="12"/>
  <c r="K54" i="12"/>
  <c r="K20" i="12"/>
  <c r="K17" i="12"/>
  <c r="C73" i="12"/>
  <c r="C68" i="12"/>
  <c r="C10" i="12"/>
  <c r="C58" i="12"/>
  <c r="C53" i="12"/>
  <c r="G63" i="12"/>
  <c r="G43" i="12"/>
  <c r="G8" i="12"/>
  <c r="G70" i="12"/>
  <c r="G47" i="12"/>
  <c r="G50" i="12"/>
  <c r="K48" i="12"/>
  <c r="C37" i="12"/>
  <c r="K13" i="12"/>
  <c r="K39" i="12"/>
  <c r="K51" i="12"/>
  <c r="K55" i="12"/>
  <c r="K31" i="12"/>
  <c r="K28" i="12"/>
  <c r="C9" i="12"/>
  <c r="C18" i="12"/>
  <c r="C15" i="12"/>
  <c r="C35" i="12"/>
  <c r="C62" i="12"/>
  <c r="G52" i="12"/>
  <c r="G71" i="12"/>
  <c r="G16" i="12"/>
  <c r="G41" i="12"/>
  <c r="G64" i="12"/>
  <c r="G14" i="12"/>
  <c r="K70" i="12"/>
  <c r="C66" i="12"/>
  <c r="G57" i="12"/>
  <c r="K36" i="12"/>
  <c r="K40" i="12"/>
  <c r="K60" i="12"/>
  <c r="K65" i="12"/>
  <c r="K34" i="12"/>
  <c r="K32" i="12"/>
  <c r="C25" i="12"/>
  <c r="C21" i="12"/>
  <c r="C44" i="12"/>
  <c r="C33" i="12"/>
  <c r="C56" i="12"/>
  <c r="G72" i="12"/>
  <c r="G30" i="12"/>
  <c r="G22" i="12"/>
  <c r="G54" i="12"/>
  <c r="G20" i="12"/>
  <c r="G17" i="12"/>
  <c r="K43" i="12"/>
  <c r="C46" i="12"/>
  <c r="G12" i="12"/>
  <c r="K38" i="12"/>
  <c r="K46" i="12"/>
  <c r="K61" i="12"/>
  <c r="K66" i="12"/>
  <c r="K37" i="12"/>
  <c r="K42" i="12"/>
  <c r="C29" i="12"/>
  <c r="C27" i="12"/>
  <c r="C48" i="12"/>
  <c r="C57" i="12"/>
  <c r="C12" i="12"/>
  <c r="G13" i="12"/>
  <c r="G39" i="12"/>
  <c r="G51" i="12"/>
  <c r="G55" i="12"/>
  <c r="G31" i="12"/>
  <c r="G28" i="12"/>
  <c r="K47" i="12"/>
  <c r="G48" i="12"/>
  <c r="K45" i="12"/>
  <c r="K67" i="12"/>
  <c r="K7" i="12"/>
  <c r="K11" i="12"/>
  <c r="C23" i="12"/>
  <c r="C26" i="12"/>
  <c r="C69" i="12"/>
  <c r="C24" i="12"/>
  <c r="C59" i="12"/>
  <c r="C19" i="12"/>
  <c r="G36" i="12"/>
  <c r="G40" i="12"/>
  <c r="G60" i="12"/>
  <c r="G65" i="12"/>
  <c r="G34" i="12"/>
  <c r="G32" i="12"/>
  <c r="K8" i="12"/>
  <c r="C61" i="12"/>
  <c r="G27" i="12"/>
  <c r="K73" i="12"/>
  <c r="K68" i="12"/>
  <c r="K10" i="12"/>
  <c r="K58" i="12"/>
  <c r="M53" i="12"/>
  <c r="C63" i="12"/>
  <c r="C43" i="12"/>
  <c r="C8" i="12"/>
  <c r="C70" i="12"/>
  <c r="C47" i="12"/>
  <c r="C50" i="12"/>
  <c r="G38" i="12"/>
  <c r="G46" i="12"/>
  <c r="G61" i="12"/>
  <c r="G66" i="12"/>
  <c r="G37" i="12"/>
  <c r="G42" i="12"/>
  <c r="K57" i="12"/>
  <c r="K9" i="12"/>
  <c r="K18" i="12"/>
  <c r="K15" i="12"/>
  <c r="K35" i="12"/>
  <c r="K62" i="12"/>
  <c r="C52" i="12"/>
  <c r="C71" i="12"/>
  <c r="C16" i="12"/>
  <c r="C41" i="12"/>
  <c r="C64" i="12"/>
  <c r="C14" i="12"/>
  <c r="G45" i="12"/>
  <c r="G67" i="12"/>
  <c r="G7" i="12"/>
  <c r="G11" i="12"/>
  <c r="L37" i="12"/>
  <c r="K25" i="12"/>
  <c r="K21" i="12"/>
  <c r="K44" i="12"/>
  <c r="K33" i="12"/>
  <c r="K56" i="12"/>
  <c r="C72" i="12"/>
  <c r="C30" i="12"/>
  <c r="C22" i="12"/>
  <c r="C54" i="12"/>
  <c r="C20" i="12"/>
  <c r="C17" i="12"/>
  <c r="G73" i="12"/>
  <c r="G68" i="12"/>
  <c r="G10" i="12"/>
  <c r="G58" i="12"/>
  <c r="X106" i="9"/>
  <c r="W106" i="9"/>
  <c r="S70" i="9"/>
  <c r="L3" i="9"/>
  <c r="S98" i="9"/>
  <c r="S100" i="9"/>
  <c r="S102" i="9"/>
  <c r="S32" i="9"/>
  <c r="S47" i="9"/>
  <c r="S59" i="9"/>
  <c r="S24" i="9"/>
  <c r="S66" i="9"/>
  <c r="S77" i="9"/>
  <c r="S72" i="9"/>
  <c r="S89" i="9"/>
  <c r="S40" i="9"/>
  <c r="S44" i="9"/>
  <c r="S23" i="9"/>
  <c r="S45" i="9"/>
  <c r="S18" i="9"/>
  <c r="S81" i="9"/>
  <c r="S19" i="9"/>
  <c r="S29" i="9"/>
  <c r="S54" i="9"/>
  <c r="S82" i="9"/>
  <c r="S50" i="9"/>
  <c r="S21" i="9"/>
  <c r="S31" i="9"/>
  <c r="S55" i="9"/>
  <c r="S85" i="9"/>
  <c r="S61" i="9"/>
  <c r="S36" i="9"/>
  <c r="S62" i="9"/>
  <c r="S95" i="9"/>
  <c r="S33" i="9"/>
  <c r="S90" i="9"/>
  <c r="S25" i="9"/>
  <c r="S39" i="9"/>
  <c r="S64" i="9"/>
  <c r="S97" i="9"/>
  <c r="S48" i="9"/>
  <c r="S79" i="9"/>
  <c r="S37" i="9"/>
  <c r="S51" i="9"/>
  <c r="S67" i="9"/>
  <c r="S86" i="9"/>
  <c r="S103" i="9"/>
  <c r="S38" i="9"/>
  <c r="S52" i="9"/>
  <c r="S68" i="9"/>
  <c r="S88" i="9"/>
  <c r="S104" i="9"/>
  <c r="S27" i="9"/>
  <c r="S42" i="9"/>
  <c r="S57" i="9"/>
  <c r="S74" i="9"/>
  <c r="S91" i="9"/>
  <c r="S15" i="9"/>
  <c r="S22" i="9"/>
  <c r="S28" i="9"/>
  <c r="S43" i="9"/>
  <c r="S58" i="9"/>
  <c r="S76" i="9"/>
  <c r="S93" i="9"/>
  <c r="S16" i="9"/>
  <c r="S35" i="9"/>
  <c r="S49" i="9"/>
  <c r="S65" i="9"/>
  <c r="S84" i="9"/>
  <c r="M24" i="12" l="1"/>
  <c r="M11" i="12"/>
  <c r="M56" i="12"/>
  <c r="M37" i="12"/>
  <c r="M36" i="12"/>
  <c r="M51" i="12"/>
  <c r="M54" i="12"/>
  <c r="M29" i="12"/>
  <c r="M14" i="12"/>
  <c r="M69" i="12"/>
  <c r="M7" i="12"/>
  <c r="M55" i="12"/>
  <c r="M20" i="12"/>
  <c r="M50" i="12"/>
  <c r="M33" i="12"/>
  <c r="M66" i="12"/>
  <c r="M43" i="12"/>
  <c r="M32" i="12"/>
  <c r="M39" i="12"/>
  <c r="M22" i="12"/>
  <c r="M64" i="12"/>
  <c r="M26" i="12"/>
  <c r="M42" i="12"/>
  <c r="M62" i="12"/>
  <c r="M15" i="12"/>
  <c r="M67" i="12"/>
  <c r="M44" i="12"/>
  <c r="M61" i="12"/>
  <c r="M34" i="12"/>
  <c r="M13" i="12"/>
  <c r="M30" i="12"/>
  <c r="M41" i="12"/>
  <c r="M63" i="12"/>
  <c r="M23" i="12"/>
  <c r="M52" i="12"/>
  <c r="M73" i="12"/>
  <c r="M57" i="12"/>
  <c r="M18" i="12"/>
  <c r="M58" i="12"/>
  <c r="M8" i="12"/>
  <c r="M45" i="12"/>
  <c r="M40" i="12"/>
  <c r="M21" i="12"/>
  <c r="M46" i="12"/>
  <c r="M65" i="12"/>
  <c r="M70" i="12"/>
  <c r="M28" i="12"/>
  <c r="M72" i="12"/>
  <c r="M16" i="12"/>
  <c r="M27" i="12"/>
  <c r="M19" i="12"/>
  <c r="M35" i="12"/>
  <c r="M9" i="12"/>
  <c r="M10" i="12"/>
  <c r="M25" i="12"/>
  <c r="M38" i="12"/>
  <c r="M60" i="12"/>
  <c r="M31" i="12"/>
  <c r="M48" i="12"/>
  <c r="M17" i="12"/>
  <c r="M71" i="12"/>
  <c r="M59" i="12"/>
  <c r="M12" i="12"/>
  <c r="M68" i="12"/>
  <c r="M47" i="12"/>
  <c r="T57" i="9"/>
  <c r="T70" i="9"/>
  <c r="T39" i="9"/>
  <c r="T28" i="9"/>
  <c r="T38" i="9"/>
  <c r="T104" i="9"/>
  <c r="T68" i="9"/>
  <c r="T23" i="9"/>
  <c r="T85" i="9"/>
  <c r="T101" i="9"/>
  <c r="T81" i="9"/>
  <c r="T24" i="9"/>
  <c r="T86" i="9"/>
  <c r="T95" i="9"/>
  <c r="T64" i="9"/>
  <c r="T45" i="9"/>
  <c r="T62" i="9"/>
  <c r="T61" i="9"/>
  <c r="T84" i="9"/>
  <c r="T32" i="9"/>
  <c r="T100" i="9"/>
  <c r="T91" i="9"/>
  <c r="T16" i="9"/>
  <c r="T102" i="9"/>
  <c r="T37" i="9"/>
  <c r="T90" i="9"/>
  <c r="T36" i="9"/>
  <c r="T89" i="9"/>
  <c r="T35" i="9"/>
  <c r="T79" i="9"/>
  <c r="T29" i="9"/>
  <c r="T67" i="9"/>
  <c r="T22" i="9"/>
  <c r="T66" i="9"/>
  <c r="T21" i="9"/>
  <c r="T65" i="9"/>
  <c r="T19" i="9"/>
  <c r="T59" i="9"/>
  <c r="T50" i="9"/>
  <c r="T51" i="9"/>
  <c r="T49" i="9"/>
  <c r="T44" i="9"/>
  <c r="T52" i="9"/>
  <c r="T74" i="9"/>
  <c r="T98" i="9"/>
  <c r="T88" i="9"/>
  <c r="M3" i="9"/>
  <c r="O3" i="9" s="1"/>
  <c r="P3" i="9" s="1"/>
  <c r="Q3" i="9" s="1"/>
  <c r="T42" i="9"/>
  <c r="T27" i="9"/>
  <c r="T48" i="9"/>
  <c r="T103" i="9"/>
  <c r="T76" i="9"/>
  <c r="T33" i="9"/>
  <c r="T15" i="9"/>
  <c r="T72" i="9"/>
  <c r="T93" i="9"/>
  <c r="T31" i="9"/>
  <c r="T97" i="9"/>
  <c r="T18" i="9"/>
  <c r="T77" i="9"/>
  <c r="T55" i="9"/>
  <c r="T47" i="9"/>
  <c r="T58" i="9"/>
  <c r="T40" i="9"/>
  <c r="T54" i="9"/>
  <c r="T82" i="9"/>
  <c r="T43" i="9"/>
  <c r="T25" i="9"/>
  <c r="G103" i="9"/>
  <c r="D32" i="12" s="1"/>
  <c r="E32" i="12" s="1"/>
  <c r="I97" i="9"/>
  <c r="H97" i="9"/>
  <c r="G97" i="9"/>
  <c r="D19" i="12" s="1"/>
  <c r="E19" i="12" s="1"/>
  <c r="J16" i="9"/>
  <c r="J18" i="9"/>
  <c r="J19" i="9"/>
  <c r="J21" i="9"/>
  <c r="J22" i="9"/>
  <c r="J23" i="9"/>
  <c r="J24" i="9"/>
  <c r="J25" i="9"/>
  <c r="J27" i="9"/>
  <c r="J28" i="9"/>
  <c r="J29" i="9"/>
  <c r="J31" i="9"/>
  <c r="J32" i="9"/>
  <c r="J33" i="9"/>
  <c r="J35" i="9"/>
  <c r="J36" i="9"/>
  <c r="J37" i="9"/>
  <c r="J38" i="9"/>
  <c r="J39" i="9"/>
  <c r="J40" i="9"/>
  <c r="J42" i="9"/>
  <c r="J43" i="9"/>
  <c r="J44" i="9"/>
  <c r="J45" i="9"/>
  <c r="J47" i="9"/>
  <c r="J48" i="9"/>
  <c r="J49" i="9"/>
  <c r="J50" i="9"/>
  <c r="J51" i="9"/>
  <c r="J52" i="9"/>
  <c r="J54" i="9"/>
  <c r="J55" i="9"/>
  <c r="J57" i="9"/>
  <c r="J58" i="9"/>
  <c r="J59" i="9"/>
  <c r="J61" i="9"/>
  <c r="J62" i="9"/>
  <c r="J64" i="9"/>
  <c r="J65" i="9"/>
  <c r="J66" i="9"/>
  <c r="J67" i="9"/>
  <c r="J68" i="9"/>
  <c r="J70" i="9"/>
  <c r="J72" i="9"/>
  <c r="J74" i="9"/>
  <c r="J76" i="9"/>
  <c r="J77" i="9"/>
  <c r="J79" i="9"/>
  <c r="J81" i="9"/>
  <c r="J82" i="9"/>
  <c r="J84" i="9"/>
  <c r="J85" i="9"/>
  <c r="J86" i="9"/>
  <c r="J88" i="9"/>
  <c r="J89" i="9"/>
  <c r="J90" i="9"/>
  <c r="J91" i="9"/>
  <c r="J93" i="9"/>
  <c r="J95" i="9"/>
  <c r="J97" i="9"/>
  <c r="J98" i="9"/>
  <c r="J100" i="9"/>
  <c r="J101" i="9"/>
  <c r="J102" i="9"/>
  <c r="J103" i="9"/>
  <c r="J104" i="9"/>
  <c r="J15" i="9"/>
  <c r="I15" i="9"/>
  <c r="I18" i="9"/>
  <c r="I19" i="9"/>
  <c r="I21" i="9"/>
  <c r="I22" i="9"/>
  <c r="I23" i="9"/>
  <c r="I24" i="9"/>
  <c r="I25" i="9"/>
  <c r="I27" i="9"/>
  <c r="I28" i="9"/>
  <c r="I29" i="9"/>
  <c r="I31" i="9"/>
  <c r="I32" i="9"/>
  <c r="I33" i="9"/>
  <c r="I35" i="9"/>
  <c r="I36" i="9"/>
  <c r="I37" i="9"/>
  <c r="I38" i="9"/>
  <c r="I39" i="9"/>
  <c r="I40" i="9"/>
  <c r="I42" i="9"/>
  <c r="I43" i="9"/>
  <c r="I44" i="9"/>
  <c r="I45" i="9"/>
  <c r="I47" i="9"/>
  <c r="I48" i="9"/>
  <c r="I49" i="9"/>
  <c r="I50" i="9"/>
  <c r="I51" i="9"/>
  <c r="I52" i="9"/>
  <c r="H61" i="12" s="1"/>
  <c r="I61" i="12" s="1"/>
  <c r="I54" i="9"/>
  <c r="I55" i="9"/>
  <c r="I57" i="9"/>
  <c r="I58" i="9"/>
  <c r="I59" i="9"/>
  <c r="I61" i="9"/>
  <c r="I62" i="9"/>
  <c r="I64" i="9"/>
  <c r="I65" i="9"/>
  <c r="I66" i="9"/>
  <c r="I67" i="9"/>
  <c r="I68" i="9"/>
  <c r="I70" i="9"/>
  <c r="I72" i="9"/>
  <c r="I74" i="9"/>
  <c r="I76" i="9"/>
  <c r="I77" i="9"/>
  <c r="I79" i="9"/>
  <c r="I81" i="9"/>
  <c r="I82" i="9"/>
  <c r="I84" i="9"/>
  <c r="I85" i="9"/>
  <c r="I86" i="9"/>
  <c r="I88" i="9"/>
  <c r="I89" i="9"/>
  <c r="H49" i="12" s="1"/>
  <c r="I49" i="12" s="1"/>
  <c r="I90" i="9"/>
  <c r="I91" i="9"/>
  <c r="H62" i="12" s="1"/>
  <c r="I62" i="12" s="1"/>
  <c r="I93" i="9"/>
  <c r="I95" i="9"/>
  <c r="I98" i="9"/>
  <c r="I100" i="9"/>
  <c r="I101" i="9"/>
  <c r="I102" i="9"/>
  <c r="I103" i="9"/>
  <c r="I104" i="9"/>
  <c r="I16" i="9"/>
  <c r="H15" i="9"/>
  <c r="G22" i="9"/>
  <c r="D36" i="12" s="1"/>
  <c r="E36" i="12" s="1"/>
  <c r="H104" i="9"/>
  <c r="G104" i="9"/>
  <c r="D42" i="12" s="1"/>
  <c r="E42" i="12" s="1"/>
  <c r="H103" i="9"/>
  <c r="H102" i="9"/>
  <c r="G102" i="9"/>
  <c r="D28" i="12" s="1"/>
  <c r="E28" i="12" s="1"/>
  <c r="H101" i="9"/>
  <c r="G101" i="9"/>
  <c r="D17" i="12" s="1"/>
  <c r="E17" i="12" s="1"/>
  <c r="H100" i="9"/>
  <c r="G100" i="9"/>
  <c r="D14" i="12" s="1"/>
  <c r="E14" i="12" s="1"/>
  <c r="H98" i="9"/>
  <c r="G98" i="9"/>
  <c r="D50" i="12" s="1"/>
  <c r="E50" i="12" s="1"/>
  <c r="H95" i="9"/>
  <c r="G95" i="9"/>
  <c r="D12" i="12" s="1"/>
  <c r="E12" i="12" s="1"/>
  <c r="H93" i="9"/>
  <c r="G93" i="9"/>
  <c r="D56" i="12" s="1"/>
  <c r="E56" i="12" s="1"/>
  <c r="H91" i="9"/>
  <c r="G91" i="9"/>
  <c r="D62" i="12" s="1"/>
  <c r="E62" i="12" s="1"/>
  <c r="H90" i="9"/>
  <c r="G90" i="9"/>
  <c r="D53" i="12" s="1"/>
  <c r="E53" i="12" s="1"/>
  <c r="H89" i="9"/>
  <c r="G89" i="9"/>
  <c r="D49" i="12" s="1"/>
  <c r="E49" i="12" s="1"/>
  <c r="H88" i="9"/>
  <c r="G88" i="9"/>
  <c r="D37" i="12" s="1"/>
  <c r="E37" i="12" s="1"/>
  <c r="H86" i="9"/>
  <c r="G86" i="9"/>
  <c r="D34" i="12" s="1"/>
  <c r="E34" i="12" s="1"/>
  <c r="H85" i="9"/>
  <c r="G85" i="9"/>
  <c r="H84" i="9"/>
  <c r="G84" i="9"/>
  <c r="D20" i="12" s="1"/>
  <c r="E20" i="12" s="1"/>
  <c r="H82" i="9"/>
  <c r="G82" i="9"/>
  <c r="D64" i="12" s="1"/>
  <c r="E64" i="12" s="1"/>
  <c r="H81" i="9"/>
  <c r="G81" i="9"/>
  <c r="D47" i="12" s="1"/>
  <c r="E47" i="12" s="1"/>
  <c r="H79" i="9"/>
  <c r="G79" i="9"/>
  <c r="D59" i="12" s="1"/>
  <c r="E59" i="12" s="1"/>
  <c r="H77" i="9"/>
  <c r="G77" i="9"/>
  <c r="D57" i="12" s="1"/>
  <c r="E57" i="12" s="1"/>
  <c r="H76" i="9"/>
  <c r="G76" i="9"/>
  <c r="D33" i="12" s="1"/>
  <c r="E33" i="12" s="1"/>
  <c r="H74" i="9"/>
  <c r="G74" i="9"/>
  <c r="D35" i="12" s="1"/>
  <c r="E35" i="12" s="1"/>
  <c r="H72" i="9"/>
  <c r="G72" i="9"/>
  <c r="D58" i="12" s="1"/>
  <c r="E58" i="12" s="1"/>
  <c r="H70" i="9"/>
  <c r="G70" i="9"/>
  <c r="D11" i="12" s="1"/>
  <c r="E11" i="12" s="1"/>
  <c r="H68" i="9"/>
  <c r="G68" i="9"/>
  <c r="D66" i="12" s="1"/>
  <c r="E66" i="12" s="1"/>
  <c r="H67" i="9"/>
  <c r="G67" i="9"/>
  <c r="D65" i="12" s="1"/>
  <c r="E65" i="12" s="1"/>
  <c r="H66" i="9"/>
  <c r="G66" i="9"/>
  <c r="D55" i="12" s="1"/>
  <c r="E55" i="12" s="1"/>
  <c r="H65" i="9"/>
  <c r="G65" i="9"/>
  <c r="D54" i="12" s="1"/>
  <c r="E54" i="12" s="1"/>
  <c r="H64" i="9"/>
  <c r="G64" i="9"/>
  <c r="D41" i="12" s="1"/>
  <c r="E41" i="12" s="1"/>
  <c r="H62" i="9"/>
  <c r="G62" i="9"/>
  <c r="D70" i="12" s="1"/>
  <c r="E70" i="12" s="1"/>
  <c r="H61" i="9"/>
  <c r="G61" i="9"/>
  <c r="D24" i="12" s="1"/>
  <c r="E24" i="12" s="1"/>
  <c r="H59" i="9"/>
  <c r="G59" i="9"/>
  <c r="D48" i="12" s="1"/>
  <c r="E48" i="12" s="1"/>
  <c r="H58" i="9"/>
  <c r="G58" i="9"/>
  <c r="D44" i="12" s="1"/>
  <c r="E44" i="12" s="1"/>
  <c r="H57" i="9"/>
  <c r="G57" i="9"/>
  <c r="D15" i="12" s="1"/>
  <c r="E15" i="12" s="1"/>
  <c r="H55" i="9"/>
  <c r="G55" i="9"/>
  <c r="D10" i="12" s="1"/>
  <c r="E10" i="12" s="1"/>
  <c r="H54" i="9"/>
  <c r="G54" i="9"/>
  <c r="D7" i="12" s="1"/>
  <c r="E7" i="12" s="1"/>
  <c r="H52" i="9"/>
  <c r="G52" i="9"/>
  <c r="D61" i="12" s="1"/>
  <c r="E61" i="12" s="1"/>
  <c r="H51" i="9"/>
  <c r="G51" i="9"/>
  <c r="D60" i="12" s="1"/>
  <c r="E60" i="12" s="1"/>
  <c r="H50" i="9"/>
  <c r="G50" i="9"/>
  <c r="D51" i="12" s="1"/>
  <c r="E51" i="12" s="1"/>
  <c r="H49" i="9"/>
  <c r="G49" i="9"/>
  <c r="D22" i="12" s="1"/>
  <c r="E22" i="12" s="1"/>
  <c r="H48" i="9"/>
  <c r="G48" i="9"/>
  <c r="D16" i="12" s="1"/>
  <c r="E16" i="12" s="1"/>
  <c r="H47" i="9"/>
  <c r="G47" i="9"/>
  <c r="D8" i="12" s="1"/>
  <c r="E8" i="12" s="1"/>
  <c r="H45" i="9"/>
  <c r="G45" i="9"/>
  <c r="D69" i="12" s="1"/>
  <c r="E69" i="12" s="1"/>
  <c r="H44" i="9"/>
  <c r="G44" i="9"/>
  <c r="D27" i="12" s="1"/>
  <c r="E27" i="12" s="1"/>
  <c r="H43" i="9"/>
  <c r="G43" i="9"/>
  <c r="D21" i="12" s="1"/>
  <c r="E21" i="12" s="1"/>
  <c r="H42" i="9"/>
  <c r="G42" i="9"/>
  <c r="D18" i="12" s="1"/>
  <c r="E18" i="12" s="1"/>
  <c r="H40" i="9"/>
  <c r="G40" i="9"/>
  <c r="D68" i="12" s="1"/>
  <c r="E68" i="12" s="1"/>
  <c r="H39" i="9"/>
  <c r="G39" i="9"/>
  <c r="D67" i="12" s="1"/>
  <c r="E67" i="12" s="1"/>
  <c r="H38" i="9"/>
  <c r="G38" i="9"/>
  <c r="D46" i="12" s="1"/>
  <c r="E46" i="12" s="1"/>
  <c r="H37" i="9"/>
  <c r="G37" i="9"/>
  <c r="D40" i="12" s="1"/>
  <c r="E40" i="12" s="1"/>
  <c r="H36" i="9"/>
  <c r="G36" i="9"/>
  <c r="D39" i="12" s="1"/>
  <c r="E39" i="12" s="1"/>
  <c r="H35" i="9"/>
  <c r="G35" i="9"/>
  <c r="D30" i="12" s="1"/>
  <c r="E30" i="12" s="1"/>
  <c r="H33" i="9"/>
  <c r="G33" i="9"/>
  <c r="D71" i="12" s="1"/>
  <c r="E71" i="12" s="1"/>
  <c r="H32" i="9"/>
  <c r="G32" i="9"/>
  <c r="D43" i="12" s="1"/>
  <c r="E43" i="12" s="1"/>
  <c r="H31" i="9"/>
  <c r="G31" i="9"/>
  <c r="D26" i="12" s="1"/>
  <c r="E26" i="12" s="1"/>
  <c r="H29" i="9"/>
  <c r="G29" i="9"/>
  <c r="D29" i="12" s="1"/>
  <c r="E29" i="12" s="1"/>
  <c r="H28" i="9"/>
  <c r="G28" i="9"/>
  <c r="D25" i="12" s="1"/>
  <c r="E25" i="12" s="1"/>
  <c r="H27" i="9"/>
  <c r="G27" i="9"/>
  <c r="D9" i="12" s="1"/>
  <c r="E9" i="12" s="1"/>
  <c r="H25" i="9"/>
  <c r="G25" i="9"/>
  <c r="D73" i="12" s="1"/>
  <c r="E73" i="12" s="1"/>
  <c r="H24" i="9"/>
  <c r="G24" i="9"/>
  <c r="D45" i="12" s="1"/>
  <c r="E45" i="12" s="1"/>
  <c r="H23" i="9"/>
  <c r="G23" i="9"/>
  <c r="D38" i="12" s="1"/>
  <c r="E38" i="12" s="1"/>
  <c r="H22" i="9"/>
  <c r="H21" i="9"/>
  <c r="G21" i="9"/>
  <c r="D13" i="12" s="1"/>
  <c r="E13" i="12" s="1"/>
  <c r="H19" i="9"/>
  <c r="G19" i="9"/>
  <c r="D72" i="12" s="1"/>
  <c r="E72" i="12" s="1"/>
  <c r="H18" i="9"/>
  <c r="G18" i="9"/>
  <c r="D52" i="12" s="1"/>
  <c r="E52" i="12" s="1"/>
  <c r="H16" i="9"/>
  <c r="G16" i="9"/>
  <c r="D63" i="12" s="1"/>
  <c r="E63" i="12" s="1"/>
  <c r="G15" i="9"/>
  <c r="D23" i="12" s="1"/>
  <c r="E23" i="12" s="1"/>
  <c r="F15" i="9"/>
  <c r="G10" i="9"/>
  <c r="W174" i="8"/>
  <c r="V174" i="8"/>
  <c r="U174" i="8"/>
  <c r="T174" i="8"/>
  <c r="S174" i="8"/>
  <c r="R174" i="8"/>
  <c r="Q174" i="8"/>
  <c r="P174" i="8"/>
  <c r="O174" i="8"/>
  <c r="N174" i="8"/>
  <c r="M174" i="8"/>
  <c r="L174" i="8"/>
  <c r="K174" i="8"/>
  <c r="J174" i="8"/>
  <c r="I174" i="8"/>
  <c r="H174" i="8"/>
  <c r="G174" i="8"/>
  <c r="F174" i="8"/>
  <c r="E174" i="8"/>
  <c r="D174" i="8"/>
  <c r="W74" i="8"/>
  <c r="V74" i="8"/>
  <c r="U74" i="8"/>
  <c r="T74" i="8"/>
  <c r="S74" i="8"/>
  <c r="R74" i="8"/>
  <c r="Q74" i="8"/>
  <c r="P74" i="8"/>
  <c r="O74" i="8"/>
  <c r="N74" i="8"/>
  <c r="M74" i="8"/>
  <c r="L74" i="8"/>
  <c r="K74" i="8"/>
  <c r="J74" i="8"/>
  <c r="I74" i="8"/>
  <c r="H74" i="8"/>
  <c r="G74" i="8"/>
  <c r="F74" i="8"/>
  <c r="E74" i="8"/>
  <c r="D74" i="8"/>
  <c r="C74" i="8"/>
  <c r="H39" i="12" l="1"/>
  <c r="I39" i="12" s="1"/>
  <c r="H28" i="12"/>
  <c r="I28" i="12" s="1"/>
  <c r="H20" i="12"/>
  <c r="I20" i="12" s="1"/>
  <c r="H54" i="12"/>
  <c r="I54" i="12" s="1"/>
  <c r="H22" i="12"/>
  <c r="I22" i="12" s="1"/>
  <c r="H30" i="12"/>
  <c r="I30" i="12" s="1"/>
  <c r="H72" i="12"/>
  <c r="I72" i="12" s="1"/>
  <c r="H19" i="12"/>
  <c r="I19" i="12" s="1"/>
  <c r="H31" i="12"/>
  <c r="I31" i="12" s="1"/>
  <c r="H17" i="12"/>
  <c r="I17" i="12" s="1"/>
  <c r="H64" i="12"/>
  <c r="I64" i="12" s="1"/>
  <c r="H41" i="12"/>
  <c r="I41" i="12" s="1"/>
  <c r="H16" i="12"/>
  <c r="I16" i="12" s="1"/>
  <c r="H71" i="12"/>
  <c r="I71" i="12" s="1"/>
  <c r="H52" i="12"/>
  <c r="I52" i="12" s="1"/>
  <c r="H47" i="12"/>
  <c r="I47" i="12" s="1"/>
  <c r="H50" i="12"/>
  <c r="I50" i="12" s="1"/>
  <c r="H59" i="12"/>
  <c r="I59" i="12" s="1"/>
  <c r="H24" i="12"/>
  <c r="I24" i="12" s="1"/>
  <c r="H69" i="12"/>
  <c r="I69" i="12" s="1"/>
  <c r="H26" i="12"/>
  <c r="I26" i="12" s="1"/>
  <c r="H55" i="12"/>
  <c r="I55" i="12" s="1"/>
  <c r="D31" i="12"/>
  <c r="E31" i="12" s="1"/>
  <c r="H12" i="12"/>
  <c r="I12" i="12" s="1"/>
  <c r="H57" i="12"/>
  <c r="I57" i="12" s="1"/>
  <c r="H48" i="12"/>
  <c r="I48" i="12" s="1"/>
  <c r="H27" i="12"/>
  <c r="I27" i="12" s="1"/>
  <c r="H29" i="12"/>
  <c r="I29" i="12" s="1"/>
  <c r="H13" i="12"/>
  <c r="I13" i="12" s="1"/>
  <c r="H23" i="12"/>
  <c r="I23" i="12" s="1"/>
  <c r="H56" i="12"/>
  <c r="I56" i="12" s="1"/>
  <c r="H33" i="12"/>
  <c r="I33" i="12" s="1"/>
  <c r="H44" i="12"/>
  <c r="I44" i="12" s="1"/>
  <c r="H21" i="12"/>
  <c r="I21" i="12" s="1"/>
  <c r="H25" i="12"/>
  <c r="I25" i="12" s="1"/>
  <c r="H14" i="12"/>
  <c r="I14" i="12" s="1"/>
  <c r="H35" i="12"/>
  <c r="I35" i="12" s="1"/>
  <c r="H15" i="12"/>
  <c r="I15" i="12" s="1"/>
  <c r="H18" i="12"/>
  <c r="I18" i="12" s="1"/>
  <c r="H9" i="12"/>
  <c r="I9" i="12" s="1"/>
  <c r="H51" i="12"/>
  <c r="I51" i="12" s="1"/>
  <c r="H8" i="12"/>
  <c r="I8" i="12" s="1"/>
  <c r="H53" i="12"/>
  <c r="I53" i="12" s="1"/>
  <c r="H58" i="12"/>
  <c r="I58" i="12" s="1"/>
  <c r="H10" i="12"/>
  <c r="I10" i="12" s="1"/>
  <c r="H68" i="12"/>
  <c r="I68" i="12" s="1"/>
  <c r="H73" i="12"/>
  <c r="I73" i="12" s="1"/>
  <c r="H32" i="12"/>
  <c r="I32" i="12" s="1"/>
  <c r="H70" i="12"/>
  <c r="I70" i="12" s="1"/>
  <c r="H11" i="12"/>
  <c r="I11" i="12" s="1"/>
  <c r="H7" i="12"/>
  <c r="I7" i="12" s="1"/>
  <c r="H67" i="12"/>
  <c r="I67" i="12" s="1"/>
  <c r="H45" i="12"/>
  <c r="I45" i="12" s="1"/>
  <c r="H43" i="12"/>
  <c r="I43" i="12" s="1"/>
  <c r="H63" i="12"/>
  <c r="I63" i="12" s="1"/>
  <c r="H37" i="12"/>
  <c r="I37" i="12" s="1"/>
  <c r="H66" i="12"/>
  <c r="I66" i="12" s="1"/>
  <c r="H46" i="12"/>
  <c r="I46" i="12" s="1"/>
  <c r="H38" i="12"/>
  <c r="I38" i="12" s="1"/>
  <c r="H42" i="12"/>
  <c r="I42" i="12" s="1"/>
  <c r="H34" i="12"/>
  <c r="I34" i="12" s="1"/>
  <c r="H65" i="12"/>
  <c r="I65" i="12" s="1"/>
  <c r="H60" i="12"/>
  <c r="I60" i="12" s="1"/>
  <c r="H40" i="12"/>
  <c r="I40" i="12" s="1"/>
  <c r="H36" i="12"/>
  <c r="I36" i="12" s="1"/>
  <c r="U102" i="9"/>
  <c r="U70" i="9"/>
  <c r="U81" i="9"/>
  <c r="U48" i="9"/>
  <c r="U89" i="9"/>
  <c r="U45" i="9"/>
  <c r="U88" i="9"/>
  <c r="U86" i="9"/>
  <c r="U24" i="9"/>
  <c r="U33" i="9"/>
  <c r="U72" i="9"/>
  <c r="U64" i="9"/>
  <c r="U91" i="9"/>
  <c r="U19" i="9"/>
  <c r="U43" i="9"/>
  <c r="U36" i="9"/>
  <c r="U76" i="9"/>
  <c r="U85" i="9"/>
  <c r="U93" i="9"/>
  <c r="U103" i="9"/>
  <c r="U44" i="9"/>
  <c r="U23" i="9"/>
  <c r="U29" i="9"/>
  <c r="U104" i="9"/>
  <c r="U62" i="9"/>
  <c r="U25" i="9"/>
  <c r="U97" i="9"/>
  <c r="U65" i="9"/>
  <c r="U40" i="9"/>
  <c r="U28" i="9"/>
  <c r="U84" i="9"/>
  <c r="U27" i="9"/>
  <c r="U59" i="9"/>
  <c r="U50" i="9"/>
  <c r="U42" i="9"/>
  <c r="U16" i="9"/>
  <c r="U66" i="9"/>
  <c r="U31" i="9"/>
  <c r="U82" i="9"/>
  <c r="U38" i="9"/>
  <c r="U90" i="9"/>
  <c r="U95" i="9"/>
  <c r="U32" i="9"/>
  <c r="U35" i="9"/>
  <c r="U37" i="9"/>
  <c r="U22" i="9"/>
  <c r="U51" i="9"/>
  <c r="U15" i="9"/>
  <c r="U47" i="9"/>
  <c r="U49" i="9"/>
  <c r="U67" i="9"/>
  <c r="U39" i="9"/>
  <c r="U57" i="9"/>
  <c r="U61" i="9"/>
  <c r="U98" i="9"/>
  <c r="U101" i="9"/>
  <c r="U52" i="9"/>
  <c r="U54" i="9"/>
  <c r="U74" i="9"/>
  <c r="U79" i="9"/>
  <c r="U18" i="9"/>
  <c r="U21" i="9"/>
  <c r="U68" i="9"/>
  <c r="U55" i="9"/>
  <c r="U58" i="9"/>
  <c r="U77" i="9"/>
  <c r="U100" i="9"/>
  <c r="H106" i="9"/>
  <c r="G106" i="9"/>
  <c r="I106" i="9"/>
  <c r="J106" i="9"/>
</calcChain>
</file>

<file path=xl/sharedStrings.xml><?xml version="1.0" encoding="utf-8"?>
<sst xmlns="http://schemas.openxmlformats.org/spreadsheetml/2006/main" count="1442" uniqueCount="160">
  <si>
    <t>Exit Quarter</t>
  </si>
  <si>
    <t>actual</t>
  </si>
  <si>
    <t>October - December 2016</t>
  </si>
  <si>
    <t>October - December 2017</t>
  </si>
  <si>
    <t>October - December 2018</t>
  </si>
  <si>
    <t>October - December 2019</t>
  </si>
  <si>
    <t>October - December 2020</t>
  </si>
  <si>
    <t>Brevard</t>
  </si>
  <si>
    <t>Pinellas</t>
  </si>
  <si>
    <t>Hillsborough</t>
  </si>
  <si>
    <t>Polk</t>
  </si>
  <si>
    <t>Palm Beach</t>
  </si>
  <si>
    <t>Broward</t>
  </si>
  <si>
    <t>Alachua</t>
  </si>
  <si>
    <t>Baker</t>
  </si>
  <si>
    <t>Bay</t>
  </si>
  <si>
    <t>Bradford</t>
  </si>
  <si>
    <t>Calhoun</t>
  </si>
  <si>
    <t>Charlotte</t>
  </si>
  <si>
    <t>Citrus</t>
  </si>
  <si>
    <t>Clay</t>
  </si>
  <si>
    <t>Collier</t>
  </si>
  <si>
    <t>Columbia</t>
  </si>
  <si>
    <t>Miami-Dade</t>
  </si>
  <si>
    <t>DeSoto</t>
  </si>
  <si>
    <t>Dixie</t>
  </si>
  <si>
    <t>Duval</t>
  </si>
  <si>
    <t>Escambia</t>
  </si>
  <si>
    <t>Flagler</t>
  </si>
  <si>
    <t>Franklin</t>
  </si>
  <si>
    <t>Gadsden</t>
  </si>
  <si>
    <t>Gilchrist</t>
  </si>
  <si>
    <t>Glades</t>
  </si>
  <si>
    <t>Gulf</t>
  </si>
  <si>
    <t>Hamilton</t>
  </si>
  <si>
    <t>Hardee</t>
  </si>
  <si>
    <t>Hendry</t>
  </si>
  <si>
    <t>Hernando</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</si>
  <si>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</si>
  <si>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</si>
  <si>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</si>
  <si>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</si>
  <si>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</si>
  <si>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</si>
  <si>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</si>
  <si>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</si>
  <si>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</si>
  <si>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</si>
  <si>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</si>
  <si>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</si>
  <si>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</si>
  <si>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</si>
  <si>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</si>
  <si>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</si>
  <si>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</si>
  <si>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</si>
  <si>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</si>
  <si>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</si>
  <si>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</si>
  <si>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Putnam</t>
  </si>
  <si>
    <t>Santa Rosa</t>
  </si>
  <si>
    <t>Sarasota</t>
  </si>
  <si>
    <t>Seminole</t>
  </si>
  <si>
    <t>Sumter</t>
  </si>
  <si>
    <t>Suwannee</t>
  </si>
  <si>
    <t>Taylor</t>
  </si>
  <si>
    <t>Union</t>
  </si>
  <si>
    <t>Volusia</t>
  </si>
  <si>
    <t>Wakulla</t>
  </si>
  <si>
    <t>Walton</t>
  </si>
  <si>
    <t>Washington</t>
  </si>
  <si>
    <t>TANF</t>
  </si>
  <si>
    <t>SNAP</t>
  </si>
  <si>
    <t>County</t>
  </si>
  <si>
    <t>Exits</t>
  </si>
  <si>
    <t>St. Johns</t>
  </si>
  <si>
    <t>Highland</t>
  </si>
  <si>
    <t>St. Lucie</t>
  </si>
  <si>
    <t>Dade</t>
  </si>
  <si>
    <t>2</t>
  </si>
  <si>
    <t>3</t>
  </si>
  <si>
    <t>4</t>
  </si>
  <si>
    <t>5</t>
  </si>
  <si>
    <t>6</t>
  </si>
  <si>
    <t>7</t>
  </si>
  <si>
    <t>13</t>
  </si>
  <si>
    <t>14</t>
  </si>
  <si>
    <t>15</t>
  </si>
  <si>
    <t>16</t>
  </si>
  <si>
    <t>17</t>
  </si>
  <si>
    <t>18</t>
  </si>
  <si>
    <t>19</t>
  </si>
  <si>
    <t>20</t>
  </si>
  <si>
    <t>21</t>
  </si>
  <si>
    <t>Exiters</t>
  </si>
  <si>
    <t>Here</t>
  </si>
  <si>
    <t>Quarter</t>
  </si>
  <si>
    <t>User Selection</t>
  </si>
  <si>
    <t>** must update this spinner EACH MONTH to point to correct rpt. mnth</t>
  </si>
  <si>
    <t>January - March 2017</t>
  </si>
  <si>
    <t>April - June 2017</t>
  </si>
  <si>
    <t>January - March 2018</t>
  </si>
  <si>
    <t>April - June 2018</t>
  </si>
  <si>
    <t>January - March 2019</t>
  </si>
  <si>
    <t>April - June 2019</t>
  </si>
  <si>
    <t>Raw Data</t>
  </si>
  <si>
    <t>January - March 2020</t>
  </si>
  <si>
    <t>April - June 2020</t>
  </si>
  <si>
    <t>TANF Employed</t>
  </si>
  <si>
    <t>SNAP Employed</t>
  </si>
  <si>
    <t>County #</t>
  </si>
  <si>
    <t>this cnty is in LWDB19 - corrected/pointed here from report</t>
  </si>
  <si>
    <t>Overall</t>
  </si>
  <si>
    <t>July - September 2017</t>
  </si>
  <si>
    <t>combined emp</t>
  </si>
  <si>
    <t>employed</t>
  </si>
  <si>
    <t>predicted</t>
  </si>
  <si>
    <t>emp</t>
  </si>
  <si>
    <t>Employed</t>
  </si>
  <si>
    <t>Forcast</t>
  </si>
  <si>
    <t>TANF Forcast</t>
  </si>
  <si>
    <t>SNAP Forcast</t>
  </si>
  <si>
    <t>Overall sig</t>
  </si>
  <si>
    <t>Tanf</t>
  </si>
  <si>
    <t xml:space="preserve"> % Employed</t>
  </si>
  <si>
    <t>Exiter</t>
  </si>
  <si>
    <t xml:space="preserve">Exiter </t>
  </si>
  <si>
    <t>July - September 2018</t>
  </si>
  <si>
    <t>July - September 2019</t>
  </si>
  <si>
    <t>July - September 2020</t>
  </si>
  <si>
    <t>Sig</t>
  </si>
  <si>
    <t>sig.</t>
  </si>
  <si>
    <t>NULL</t>
  </si>
  <si>
    <t>overall</t>
  </si>
  <si>
    <t>TANF Exited</t>
  </si>
  <si>
    <t>SNAP ABAWD Exited</t>
  </si>
  <si>
    <t>Overall Exited</t>
  </si>
  <si>
    <t xml:space="preserve"> Overall 
Employed</t>
  </si>
  <si>
    <t>SNAP ABAWD Employed</t>
  </si>
  <si>
    <t xml:space="preserve">Exit Quarter - </t>
  </si>
  <si>
    <t xml:space="preserve">   Toggles between public assistance benefit recipient exit quarters.</t>
  </si>
  <si>
    <t xml:space="preserve">Exit Quarter </t>
  </si>
  <si>
    <t xml:space="preserve">   The quarter the recipient stopped receiving benefits.</t>
  </si>
  <si>
    <t xml:space="preserve">   The number of exiters having wages in the second quarter after exit.</t>
  </si>
  <si>
    <t xml:space="preserve">   The number of exiters having wages in the second quarter after exit divided by total exiters.</t>
  </si>
  <si>
    <t>Exited</t>
  </si>
  <si>
    <t>% Employed</t>
  </si>
  <si>
    <t>Definitions</t>
  </si>
  <si>
    <t>Supplemental Nutrition Assistance Program Employment and Training (SNAP E&amp;T) - Able Bodied Adults Without Dependents (ABAWDs)</t>
  </si>
  <si>
    <t>Temporary Assistance for Needy Families (TANF) - Welfare Transition Program</t>
  </si>
  <si>
    <t>Temporary Assistance for Needy Families (TANF) - Welfare Transition (WT) Program</t>
  </si>
  <si>
    <t xml:space="preserve">   Both SNAP E&amp;T and WT programs combined.</t>
  </si>
  <si>
    <t>Spinner used in the Spreadsheet</t>
  </si>
  <si>
    <t xml:space="preserve">   SNAP and/or TCA benefit(s) recipient(s) no longer receiving benefits for 90 days or more.</t>
  </si>
  <si>
    <t>Florida's Welfare Transition (WT) program is designed to provide Temporary Cash Assistance (TCA) recipients with training, education, support services, and skills, needed to gain unsubsidized employment. Work eligible TCA recipients are referred to the Florida Department of Economic Opportunity for participation in the WT program by the Department of Children and Families. Local workforce development staff assess participants' skills, work history, and employability. They also assess participants for hidden disabilities, domestic issues, and mental health and substance abuse issues. Participants are then engaged by local workforce development boards in work activities that will enhance their work skills via job training at work sites or additional education. These activities are designed to help program participants gain skills and obtain employment needed to increase the likelihood of self-sufficiency. Work eligible program participants are required to participate in a certain number of work activity hours per week to continue to receive TCA.</t>
  </si>
  <si>
    <t>Florida’s SNAP E&amp;T program is designed to assist eligible SNAP E&amp;T participants obtain skills through education, training, or work experience that will increase self-sufficiency and lead to employment. ABAWDs who are required to participate in work activities to maintain eligibility for food assistance are referred to the Florida Department of Economic Opportunity for participation in the SNAP E&amp;T program by the Department of Children and Families.</t>
  </si>
  <si>
    <t>Self-Sufficiency Outcomes for SNAP and TANF Recipients</t>
  </si>
  <si>
    <t>This report covers the federal fiscal year from October 1, 2016 through most recent data available.</t>
  </si>
  <si>
    <t xml:space="preserve">The report evaluates benefit recipient exiters from the Temporary Assistance for Needy Families (TANF) / Welfare Transition (WT) and Supplemental Nutrition Assistance Program (SNAP) Employment and Training (E&amp;T) programs. A benefit recipient exiter is a public assistance benefit recipient whose benefits have been terminated for 90 days or more. </t>
  </si>
  <si>
    <t>The data in this report is prepared by the Florida Department of Children and Families at the individual participant level after the benefit exit quarter determination (90 days without receiving public assistance benefits). The Florida Department of Economic Opportunity aggregates the data by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</si>
</sst>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font>
      <sz val="10"/>
      <name val="Arial"/>
    </font>
    <font>
      <sz val="11"/>
      <color theme="1"/>
      <name val="Calibri"/>
      <family val="2"/>
      <scheme val="minor"/>
    </font>
    <font>
      <b/>
      <sz val="8"/>
      <name val="Calibri"/>
      <family val="2"/>
      <scheme val="minor"/>
    </font>
    <font>
      <b/>
      <sz val="8"/>
      <color indexed="8"/>
      <name val="Calibri"/>
      <family val="2"/>
      <scheme val="minor"/>
    </font>
    <font>
      <sz val="10"/>
      <name val="Arial"/>
      <family val="2"/>
    </font>
    <font>
      <b/>
      <sz val="10"/>
      <name val="Arial"/>
      <family val="2"/>
    </font>
    <font>
      <b/>
      <sz val="14"/>
      <name val="Arial"/>
      <family val="2"/>
    </font>
    <font>
      <sz val="10"/>
      <name val="CG Times (W1)"/>
    </font>
    <font>
      <b/>
      <sz val="10"/>
      <color indexed="9"/>
      <name val="Arial"/>
      <family val="2"/>
    </font>
    <font>
      <sz val="10"/>
      <color indexed="9"/>
      <name val="Arial"/>
      <family val="2"/>
    </font>
    <font>
      <b/>
      <sz val="16"/>
      <name val="Arial"/>
      <family val="2"/>
    </font>
    <font>
      <sz val="10"/>
      <color theme="0"/>
      <name val="Arial"/>
      <family val="2"/>
    </font>
    <font>
      <b/>
      <sz val="10"/>
      <color theme="0"/>
      <name val="Arial"/>
      <family val="2"/>
    </font>
    <font>
      <sz val="8"/>
      <color theme="0"/>
      <name val="Calibri"/>
      <family val="2"/>
      <scheme val="minor"/>
    </font>
    <font>
      <b/>
      <sz val="8"/>
      <color theme="0"/>
      <name val="Calibri"/>
      <family val="2"/>
      <scheme val="minor"/>
    </font>
    <font>
      <sz val="8"/>
      <name val="Arial"/>
      <family val="2"/>
    </font>
    <font>
      <sz val="11"/>
      <name val="Calibri"/>
      <family val="2"/>
      <scheme val="minor"/>
    </font>
    <font>
      <b/>
      <sz val="11"/>
      <name val="Calibri"/>
      <family val="2"/>
      <scheme val="minor"/>
    </font>
    <font>
      <b/>
      <sz val="8"/>
      <name val="Arial"/>
      <family val="2"/>
    </font>
  </fonts>
  <fills count="8">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theme="6" tint="0.59999389629810485"/>
        <bgColor indexed="64"/>
      </patternFill>
    </fill>
    <fill>
      <patternFill patternType="solid">
        <fgColor indexed="8"/>
        <bgColor indexed="64"/>
      </patternFill>
    </fill>
    <fill>
      <patternFill patternType="solid">
        <fgColor rgb="FFFFFF99"/>
        <bgColor indexed="64"/>
      </patternFill>
    </fill>
    <fill>
      <patternFill patternType="solid">
        <fgColor theme="5"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37" fontId="5" fillId="0" borderId="5">
      <alignment horizontal="right" vertical="center"/>
    </xf>
    <xf numFmtId="9" fontId="5" fillId="0" borderId="6">
      <alignment horizontal="center" vertical="center"/>
    </xf>
    <xf numFmtId="0" fontId="4" fillId="0" borderId="0"/>
    <xf numFmtId="0" fontId="1" fillId="0" borderId="0"/>
    <xf numFmtId="0" fontId="7" fillId="0" borderId="0"/>
    <xf numFmtId="43" fontId="4" fillId="0" borderId="0" applyFont="0" applyFill="0" applyBorder="0" applyAlignment="0" applyProtection="0"/>
    <xf numFmtId="0" fontId="15" fillId="0" borderId="0"/>
  </cellStyleXfs>
  <cellXfs count="113">
    <xf numFmtId="0" fontId="0" fillId="0" borderId="0" xfId="0"/>
    <xf numFmtId="0" fontId="0" fillId="0" borderId="1" xfId="0" applyBorder="1"/>
    <xf numFmtId="0" fontId="4" fillId="0" borderId="1" xfId="0" applyFont="1" applyBorder="1"/>
    <xf numFmtId="164" fontId="0" fillId="4" borderId="1" xfId="6" applyNumberFormat="1" applyFont="1" applyFill="1" applyBorder="1" applyAlignment="1">
      <alignment horizontal="center"/>
    </xf>
    <xf numFmtId="0" fontId="5" fillId="0" borderId="0" xfId="0" applyFont="1"/>
    <xf numFmtId="0" fontId="0" fillId="0" borderId="0" xfId="0" applyAlignment="1">
      <alignment horizontal="center"/>
    </xf>
    <xf numFmtId="0" fontId="8" fillId="5" borderId="0" xfId="0" applyFont="1" applyFill="1"/>
    <xf numFmtId="0" fontId="9" fillId="5" borderId="0" xfId="0" applyFont="1" applyFill="1"/>
    <xf numFmtId="0" fontId="0" fillId="2" borderId="1" xfId="0" applyFill="1" applyBorder="1" applyAlignment="1">
      <alignment horizontal="center"/>
    </xf>
    <xf numFmtId="49" fontId="5" fillId="2" borderId="1" xfId="0" applyNumberFormat="1" applyFont="1" applyFill="1" applyBorder="1" applyAlignment="1">
      <alignment horizontal="center"/>
    </xf>
    <xf numFmtId="1" fontId="0" fillId="0" borderId="1" xfId="0" applyNumberFormat="1" applyBorder="1" applyAlignment="1">
      <alignment horizontal="center"/>
    </xf>
    <xf numFmtId="0" fontId="4" fillId="0" borderId="1" xfId="0" applyFont="1" applyBorder="1" applyAlignment="1">
      <alignment horizontal="right"/>
    </xf>
    <xf numFmtId="0" fontId="4" fillId="2" borderId="1" xfId="0" applyFont="1" applyFill="1" applyBorder="1" applyAlignment="1">
      <alignment horizontal="center"/>
    </xf>
    <xf numFmtId="17" fontId="0" fillId="0" borderId="0" xfId="0" applyNumberFormat="1"/>
    <xf numFmtId="0" fontId="4" fillId="0" borderId="0" xfId="0" applyFont="1"/>
    <xf numFmtId="1" fontId="0" fillId="0" borderId="0" xfId="0" applyNumberFormat="1"/>
    <xf numFmtId="0" fontId="0" fillId="6" borderId="0" xfId="0" applyFill="1"/>
    <xf numFmtId="0" fontId="5" fillId="0" borderId="1" xfId="0" applyFont="1" applyBorder="1" applyAlignment="1">
      <alignment horizontal="center"/>
    </xf>
    <xf numFmtId="17" fontId="5" fillId="0" borderId="1" xfId="0" applyNumberFormat="1" applyFont="1" applyBorder="1" applyAlignment="1">
      <alignment horizontal="center"/>
    </xf>
    <xf numFmtId="17" fontId="0" fillId="0" borderId="7" xfId="0" applyNumberFormat="1" applyBorder="1"/>
    <xf numFmtId="17" fontId="0" fillId="0" borderId="9" xfId="0" applyNumberFormat="1" applyBorder="1"/>
    <xf numFmtId="0" fontId="0" fillId="0" borderId="15" xfId="0" applyBorder="1"/>
    <xf numFmtId="0" fontId="0" fillId="7" borderId="16" xfId="0" applyFill="1" applyBorder="1" applyAlignment="1">
      <alignment horizontal="center"/>
    </xf>
    <xf numFmtId="0" fontId="4" fillId="6" borderId="15" xfId="0" applyFont="1" applyFill="1" applyBorder="1"/>
    <xf numFmtId="0" fontId="4" fillId="6" borderId="0" xfId="0" applyFont="1" applyFill="1"/>
    <xf numFmtId="0" fontId="0" fillId="0" borderId="16" xfId="0" applyBorder="1"/>
    <xf numFmtId="0" fontId="0" fillId="0" borderId="10" xfId="0" applyBorder="1"/>
    <xf numFmtId="0" fontId="0" fillId="0" borderId="12" xfId="0" applyBorder="1"/>
    <xf numFmtId="0" fontId="4" fillId="0" borderId="0" xfId="0" applyFont="1" applyAlignment="1">
      <alignment horizontal="center"/>
    </xf>
    <xf numFmtId="0" fontId="4" fillId="0" borderId="0" xfId="5" applyFont="1" applyAlignment="1">
      <alignment horizontal="center"/>
    </xf>
    <xf numFmtId="0" fontId="0" fillId="0" borderId="0" xfId="0" applyBorder="1"/>
    <xf numFmtId="0" fontId="0" fillId="0" borderId="0" xfId="0" applyBorder="1" applyAlignment="1">
      <alignment horizontal="center"/>
    </xf>
    <xf numFmtId="0" fontId="0" fillId="0" borderId="0" xfId="0" applyFill="1"/>
    <xf numFmtId="164" fontId="0" fillId="0" borderId="0" xfId="0" applyNumberFormat="1" applyFill="1"/>
    <xf numFmtId="0" fontId="0" fillId="0" borderId="0" xfId="0" applyAlignment="1">
      <alignment vertical="top"/>
    </xf>
    <xf numFmtId="0" fontId="3" fillId="3" borderId="1" xfId="0" applyFont="1" applyFill="1" applyBorder="1" applyAlignment="1">
      <alignment horizontal="center" vertical="center" wrapText="1"/>
    </xf>
    <xf numFmtId="0" fontId="0" fillId="0" borderId="17" xfId="0" applyBorder="1" applyAlignment="1">
      <alignment vertical="center" wrapText="1"/>
    </xf>
    <xf numFmtId="0" fontId="4" fillId="0" borderId="6" xfId="5" applyFont="1" applyBorder="1" applyAlignment="1">
      <alignment horizontal="center"/>
    </xf>
    <xf numFmtId="0" fontId="4" fillId="0" borderId="18" xfId="5" applyFont="1" applyBorder="1" applyAlignment="1">
      <alignment horizontal="center"/>
    </xf>
    <xf numFmtId="0" fontId="4" fillId="0" borderId="19" xfId="0" applyFont="1" applyBorder="1"/>
    <xf numFmtId="164" fontId="0" fillId="4" borderId="19" xfId="6" applyNumberFormat="1" applyFont="1" applyFill="1" applyBorder="1" applyAlignment="1">
      <alignment horizontal="center"/>
    </xf>
    <xf numFmtId="0" fontId="3" fillId="0" borderId="0" xfId="0" applyFont="1" applyFill="1" applyBorder="1" applyAlignment="1">
      <alignment horizontal="center" vertical="center" wrapText="1"/>
    </xf>
    <xf numFmtId="0" fontId="0" fillId="2" borderId="2" xfId="0" applyFill="1" applyBorder="1" applyAlignment="1">
      <alignment horizontal="center"/>
    </xf>
    <xf numFmtId="49" fontId="13" fillId="0" borderId="0" xfId="0" applyNumberFormat="1" applyFont="1" applyFill="1" applyBorder="1" applyAlignment="1">
      <alignment horizontal="left" vertical="center" wrapText="1"/>
    </xf>
    <xf numFmtId="0" fontId="14" fillId="0" borderId="0" xfId="0" applyFont="1" applyFill="1" applyBorder="1" applyAlignment="1">
      <alignment horizontal="center" vertical="center" wrapText="1"/>
    </xf>
    <xf numFmtId="0" fontId="11" fillId="0" borderId="0" xfId="0" applyFont="1"/>
    <xf numFmtId="0" fontId="12" fillId="0" borderId="0" xfId="0" applyFont="1"/>
    <xf numFmtId="164" fontId="11" fillId="0" borderId="0" xfId="6" applyNumberFormat="1" applyFont="1" applyFill="1" applyBorder="1" applyAlignment="1">
      <alignment horizontal="center"/>
    </xf>
    <xf numFmtId="164" fontId="11" fillId="0" borderId="11" xfId="6" applyNumberFormat="1" applyFont="1" applyFill="1" applyBorder="1" applyAlignment="1">
      <alignment horizontal="center"/>
    </xf>
    <xf numFmtId="49" fontId="2" fillId="0" borderId="14" xfId="0" applyNumberFormat="1" applyFont="1" applyFill="1" applyBorder="1" applyAlignment="1">
      <alignment horizontal="center" vertical="center" wrapText="1"/>
    </xf>
    <xf numFmtId="165" fontId="0" fillId="4" borderId="1" xfId="6" applyNumberFormat="1" applyFont="1" applyFill="1" applyBorder="1" applyAlignment="1">
      <alignment horizontal="center"/>
    </xf>
    <xf numFmtId="0" fontId="4" fillId="0" borderId="6" xfId="0" applyFont="1" applyBorder="1"/>
    <xf numFmtId="165" fontId="0" fillId="4" borderId="19" xfId="6" applyNumberFormat="1" applyFont="1" applyFill="1" applyBorder="1" applyAlignment="1">
      <alignment horizontal="center"/>
    </xf>
    <xf numFmtId="49" fontId="4" fillId="0" borderId="0" xfId="0" applyNumberFormat="1" applyFont="1" applyFill="1" applyBorder="1" applyAlignment="1">
      <alignment horizontal="left" vertical="center" wrapText="1"/>
    </xf>
    <xf numFmtId="0" fontId="0" fillId="0" borderId="15" xfId="0" applyBorder="1" applyAlignment="1"/>
    <xf numFmtId="164" fontId="5" fillId="0" borderId="0" xfId="0" applyNumberFormat="1" applyFont="1"/>
    <xf numFmtId="0" fontId="4" fillId="0" borderId="1" xfId="0" applyFont="1" applyFill="1" applyBorder="1"/>
    <xf numFmtId="0" fontId="0" fillId="0" borderId="0" xfId="0" applyFill="1" applyAlignment="1">
      <alignment horizontal="center"/>
    </xf>
    <xf numFmtId="0" fontId="0" fillId="0" borderId="1" xfId="0"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0" fontId="10" fillId="0" borderId="0" xfId="0" applyFont="1" applyFill="1"/>
    <xf numFmtId="0" fontId="5" fillId="0" borderId="0" xfId="0" applyFont="1" applyFill="1"/>
    <xf numFmtId="0" fontId="5" fillId="0" borderId="0" xfId="0" applyFont="1" applyFill="1" applyAlignment="1">
      <alignment horizontal="center"/>
    </xf>
    <xf numFmtId="0" fontId="4" fillId="0" borderId="13" xfId="0" applyFont="1" applyFill="1" applyBorder="1" applyAlignment="1">
      <alignment vertical="center" wrapText="1"/>
    </xf>
    <xf numFmtId="0" fontId="4" fillId="0" borderId="2" xfId="0" applyFont="1" applyFill="1" applyBorder="1" applyAlignment="1"/>
    <xf numFmtId="0" fontId="4" fillId="0" borderId="3" xfId="0" applyFont="1" applyFill="1" applyBorder="1" applyAlignment="1"/>
    <xf numFmtId="0" fontId="4" fillId="0" borderId="1" xfId="0" applyFont="1" applyFill="1" applyBorder="1" applyAlignment="1">
      <alignment horizontal="center"/>
    </xf>
    <xf numFmtId="49" fontId="5" fillId="0" borderId="1" xfId="0" applyNumberFormat="1" applyFont="1" applyFill="1" applyBorder="1" applyAlignment="1">
      <alignment horizontal="center"/>
    </xf>
    <xf numFmtId="49" fontId="5" fillId="0" borderId="4" xfId="0" applyNumberFormat="1" applyFont="1" applyFill="1" applyBorder="1" applyAlignment="1">
      <alignment horizontal="center"/>
    </xf>
    <xf numFmtId="164" fontId="11" fillId="0" borderId="0" xfId="6" applyNumberFormat="1" applyFont="1" applyFill="1" applyBorder="1" applyAlignment="1">
      <alignment horizontal="right"/>
    </xf>
    <xf numFmtId="49" fontId="4" fillId="0" borderId="0" xfId="0" quotePrefix="1" applyNumberFormat="1" applyFont="1" applyFill="1" applyBorder="1" applyAlignment="1">
      <alignment horizontal="left" vertical="center"/>
    </xf>
    <xf numFmtId="0" fontId="16" fillId="0" borderId="0" xfId="7" applyFont="1"/>
    <xf numFmtId="0" fontId="15" fillId="0" borderId="0" xfId="7"/>
    <xf numFmtId="0" fontId="16" fillId="0" borderId="0" xfId="7" applyFont="1" applyAlignment="1">
      <alignment vertical="center" wrapText="1"/>
    </xf>
    <xf numFmtId="0" fontId="18" fillId="0" borderId="0" xfId="7" applyFont="1" applyAlignment="1">
      <alignment vertical="center" wrapText="1"/>
    </xf>
    <xf numFmtId="0" fontId="15" fillId="0" borderId="0" xfId="7" applyAlignment="1">
      <alignment vertical="center" wrapText="1"/>
    </xf>
    <xf numFmtId="0" fontId="16" fillId="0" borderId="0" xfId="7" applyFont="1" applyBorder="1" applyAlignment="1">
      <alignment vertical="center" wrapText="1"/>
    </xf>
    <xf numFmtId="0" fontId="15" fillId="0" borderId="0" xfId="7" applyBorder="1"/>
    <xf numFmtId="0" fontId="17" fillId="0" borderId="0" xfId="7" applyFont="1" applyBorder="1" applyAlignment="1">
      <alignment vertical="center" wrapText="1"/>
    </xf>
    <xf numFmtId="0" fontId="16" fillId="0" borderId="0" xfId="7" applyFont="1" applyBorder="1" applyAlignment="1">
      <alignment horizontal="left" vertical="center" wrapText="1"/>
    </xf>
    <xf numFmtId="0" fontId="17" fillId="0" borderId="0" xfId="7" applyFont="1" applyFill="1" applyBorder="1" applyAlignment="1">
      <alignment horizontal="center" vertical="center" wrapText="1"/>
    </xf>
    <xf numFmtId="0" fontId="16" fillId="0" borderId="20" xfId="7" applyFont="1" applyBorder="1" applyAlignment="1">
      <alignment vertical="center" wrapText="1"/>
    </xf>
    <xf numFmtId="0" fontId="15" fillId="0" borderId="22" xfId="7" applyBorder="1"/>
    <xf numFmtId="0" fontId="17" fillId="0" borderId="23" xfId="7" applyFont="1" applyBorder="1" applyAlignment="1">
      <alignment vertical="center" wrapText="1"/>
    </xf>
    <xf numFmtId="0" fontId="15" fillId="0" borderId="21" xfId="7" applyBorder="1"/>
    <xf numFmtId="0" fontId="16" fillId="0" borderId="20" xfId="7" applyFont="1" applyBorder="1" applyAlignment="1">
      <alignment horizontal="left" vertical="center" wrapText="1" indent="1"/>
    </xf>
    <xf numFmtId="0" fontId="17" fillId="0" borderId="20" xfId="7" applyFont="1" applyBorder="1" applyAlignment="1">
      <alignment vertical="center" wrapText="1"/>
    </xf>
    <xf numFmtId="0" fontId="15" fillId="0" borderId="24" xfId="7" applyBorder="1"/>
    <xf numFmtId="0" fontId="16" fillId="0" borderId="25" xfId="7" applyFont="1" applyBorder="1" applyAlignment="1">
      <alignment vertical="center" wrapText="1"/>
    </xf>
    <xf numFmtId="0" fontId="17" fillId="0" borderId="0" xfId="7" applyFont="1" applyFill="1" applyBorder="1" applyAlignment="1">
      <alignment vertical="center"/>
    </xf>
    <xf numFmtId="0" fontId="15" fillId="0" borderId="0" xfId="7" applyFill="1"/>
    <xf numFmtId="0" fontId="17" fillId="0" borderId="0" xfId="7" applyFont="1" applyFill="1" applyBorder="1" applyAlignment="1">
      <alignment horizontal="center" vertical="center"/>
    </xf>
    <xf numFmtId="0" fontId="16" fillId="0" borderId="3" xfId="7" applyFont="1" applyBorder="1" applyAlignment="1">
      <alignment vertical="center" wrapText="1"/>
    </xf>
    <xf numFmtId="0" fontId="15" fillId="0" borderId="2" xfId="7" applyBorder="1"/>
    <xf numFmtId="0" fontId="16" fillId="0" borderId="23" xfId="7" applyFont="1" applyBorder="1" applyAlignment="1">
      <alignment vertical="center" wrapText="1"/>
    </xf>
    <xf numFmtId="0" fontId="17" fillId="0" borderId="2" xfId="7" applyFont="1" applyFill="1" applyBorder="1" applyAlignment="1">
      <alignment horizontal="center" vertical="center"/>
    </xf>
    <xf numFmtId="0" fontId="17" fillId="0" borderId="22" xfId="7" applyFont="1" applyFill="1" applyBorder="1" applyAlignment="1">
      <alignment horizontal="center" vertical="center"/>
    </xf>
    <xf numFmtId="0" fontId="16" fillId="0" borderId="3" xfId="7" quotePrefix="1" applyFont="1" applyBorder="1" applyAlignment="1">
      <alignment vertical="center" wrapText="1"/>
    </xf>
    <xf numFmtId="0" fontId="17" fillId="3" borderId="2" xfId="7" applyFont="1" applyFill="1" applyBorder="1" applyAlignment="1">
      <alignment horizontal="center" vertical="center"/>
    </xf>
    <xf numFmtId="0" fontId="17" fillId="3" borderId="3" xfId="7" applyFont="1" applyFill="1" applyBorder="1" applyAlignment="1">
      <alignment horizontal="center" vertical="center"/>
    </xf>
    <xf numFmtId="0" fontId="17" fillId="3" borderId="2" xfId="7" applyFont="1" applyFill="1" applyBorder="1" applyAlignment="1">
      <alignment horizontal="center" vertical="center" wrapText="1"/>
    </xf>
    <xf numFmtId="0" fontId="17" fillId="3" borderId="3" xfId="7"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0" fillId="0" borderId="0" xfId="0" applyBorder="1" applyAlignment="1">
      <alignment horizontal="center" vertical="center" wrapText="1"/>
    </xf>
    <xf numFmtId="0" fontId="0" fillId="0" borderId="13" xfId="0"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0" xfId="0" applyAlignment="1">
      <alignment horizontal="center" wrapText="1"/>
    </xf>
  </cellXfs>
  <cellStyles count="8">
    <cellStyle name="Comma 2" xfId="6" xr:uid="{AF2C422E-CE4B-484D-876D-AFFA1EFF5F00}"/>
    <cellStyle name="Normal" xfId="0" builtinId="0"/>
    <cellStyle name="Normal 2" xfId="4" xr:uid="{127FA282-50AA-4296-A163-56C6D5DF9B23}"/>
    <cellStyle name="Normal 2 2" xfId="3" xr:uid="{C7E4DDE7-4411-4B98-8904-BE65CCA90CBB}"/>
    <cellStyle name="Normal 3" xfId="7" xr:uid="{7DC9A1FA-62F9-4710-9008-0CC238113DCF}"/>
    <cellStyle name="Normal_CLOK_TMP" xfId="5" xr:uid="{B2AC4EBD-DC79-4299-8ABF-296D35FC7A0C}"/>
    <cellStyle name="WKN" xfId="1" xr:uid="{5AFB06F2-96EC-4093-9F8E-C97FF5646628}"/>
    <cellStyle name="WKP" xfId="2" xr:uid="{B25192EF-4FC0-4019-923F-CC68D9E8FC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Spin" dx="15" fmlaLink="Lookup2!$G$3" max="19" min="1" page="10" val="17"/>
</file>

<file path=xl/ctrlProps/ctrlProp2.xml><?xml version="1.0" encoding="utf-8"?>
<formControlPr xmlns="http://schemas.microsoft.com/office/spreadsheetml/2009/9/main" objectType="Spin" dx="15" fmlaLink="Lookup2!$G$3" max="19" min="1" page="10" val="17"/>
</file>

<file path=xl/ctrlProps/ctrlProp3.xml><?xml version="1.0" encoding="utf-8"?>
<formControlPr xmlns="http://schemas.microsoft.com/office/spreadsheetml/2009/9/main" objectType="Spin" dx="15" fmlaLink="Lookup2!$G$3" max="4" min="1" page="10" val="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904875</xdr:colOff>
          <xdr:row>10</xdr:row>
          <xdr:rowOff>9525</xdr:rowOff>
        </xdr:from>
        <xdr:to>
          <xdr:col>2</xdr:col>
          <xdr:colOff>1066800</xdr:colOff>
          <xdr:row>11</xdr:row>
          <xdr:rowOff>19050</xdr:rowOff>
        </xdr:to>
        <xdr:sp macro="" textlink="">
          <xdr:nvSpPr>
            <xdr:cNvPr id="18436" name="Spinner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228600</xdr:colOff>
          <xdr:row>4</xdr:row>
          <xdr:rowOff>47625</xdr:rowOff>
        </xdr:from>
        <xdr:to>
          <xdr:col>0</xdr:col>
          <xdr:colOff>466725</xdr:colOff>
          <xdr:row>4</xdr:row>
          <xdr:rowOff>361950</xdr:rowOff>
        </xdr:to>
        <xdr:sp macro="" textlink="">
          <xdr:nvSpPr>
            <xdr:cNvPr id="19457" name="Spinner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514350</xdr:colOff>
          <xdr:row>3</xdr:row>
          <xdr:rowOff>76200</xdr:rowOff>
        </xdr:from>
        <xdr:to>
          <xdr:col>4</xdr:col>
          <xdr:colOff>171450</xdr:colOff>
          <xdr:row>6</xdr:row>
          <xdr:rowOff>9525</xdr:rowOff>
        </xdr:to>
        <xdr:sp macro="" textlink="">
          <xdr:nvSpPr>
            <xdr:cNvPr id="9217" name="Spinner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perd\Downloads\quarterly-performance-report-10-31-22-(1)%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rperd\Downloads\2021-22_wt_participationec5835a4cbbb61cbb02aff01004f56df%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ANF WT"/>
      <sheetName val="SNAP"/>
      <sheetName val="DATA"/>
      <sheetName val="LOOKUP"/>
    </sheetNames>
    <sheetDataSet>
      <sheetData sheetId="0"/>
      <sheetData sheetId="1" refreshError="1"/>
      <sheetData sheetId="2" refreshError="1"/>
      <sheetData sheetId="3"/>
      <sheetData sheetId="4">
        <row r="3">
          <cell r="E3">
            <v>0</v>
          </cell>
          <cell r="F3">
            <v>1</v>
          </cell>
        </row>
        <row r="4">
          <cell r="E4">
            <v>26</v>
          </cell>
          <cell r="F4">
            <v>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Month"/>
      <sheetName val="Rank"/>
      <sheetName val="Number"/>
      <sheetName val="Definitions"/>
      <sheetName val="DATA"/>
      <sheetName val="LOOK"/>
      <sheetName val="LN"/>
      <sheetName val="Log Data Change"/>
      <sheetName val="Que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R3">
            <v>0</v>
          </cell>
          <cell r="X3">
            <v>1</v>
          </cell>
        </row>
        <row r="6">
          <cell r="I6">
            <v>9</v>
          </cell>
        </row>
        <row r="25">
          <cell r="I25">
            <v>9</v>
          </cell>
        </row>
        <row r="28">
          <cell r="J28">
            <v>0.10999109999999999</v>
          </cell>
        </row>
        <row r="29">
          <cell r="J29">
            <v>0.11</v>
          </cell>
        </row>
        <row r="124">
          <cell r="J124">
            <v>1</v>
          </cell>
          <cell r="AD124">
            <v>1</v>
          </cell>
        </row>
      </sheetData>
      <sheetData sheetId="8">
        <row r="6">
          <cell r="L6">
            <v>9</v>
          </cell>
        </row>
        <row r="11">
          <cell r="K11">
            <v>0.10969793322734499</v>
          </cell>
        </row>
        <row r="21">
          <cell r="K21">
            <v>0.10969793322734499</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D3D2-1A92-4FB8-8F22-798440BC2E5F}">
  <sheetPr>
    <pageSetUpPr autoPageBreaks="0" fitToPage="1"/>
  </sheetPr>
  <dimension ref="A2:E39"/>
  <sheetViews>
    <sheetView showGridLines="0" showRuler="0" zoomScaleNormal="100" workbookViewId="0">
      <selection activeCell="B2" sqref="B2:C2"/>
    </sheetView>
  </sheetViews>
  <sheetFormatPr defaultColWidth="9.140625" defaultRowHeight="11.25"/>
  <cols>
    <col min="1" max="1" width="1.7109375" style="73" customWidth="1"/>
    <col min="2" max="2" width="2.42578125" style="73" customWidth="1"/>
    <col min="3" max="3" width="103.5703125" style="73" customWidth="1"/>
    <col min="4" max="4" width="2.42578125" style="73" customWidth="1"/>
    <col min="5" max="16384" width="9.140625" style="73"/>
  </cols>
  <sheetData>
    <row r="2" spans="1:5" ht="15">
      <c r="B2" s="99" t="s">
        <v>156</v>
      </c>
      <c r="C2" s="100"/>
      <c r="D2" s="90"/>
      <c r="E2" s="78"/>
    </row>
    <row r="3" spans="1:5" ht="6" customHeight="1">
      <c r="B3" s="92"/>
      <c r="C3" s="92"/>
      <c r="D3" s="90"/>
      <c r="E3" s="78"/>
    </row>
    <row r="4" spans="1:5" ht="15">
      <c r="B4" s="94"/>
      <c r="C4" s="93" t="s">
        <v>157</v>
      </c>
      <c r="D4" s="90"/>
      <c r="E4" s="78"/>
    </row>
    <row r="5" spans="1:5" ht="60">
      <c r="B5" s="97"/>
      <c r="C5" s="95" t="s">
        <v>158</v>
      </c>
      <c r="D5" s="90"/>
      <c r="E5" s="78"/>
    </row>
    <row r="6" spans="1:5" ht="45">
      <c r="A6" s="91"/>
      <c r="B6" s="96"/>
      <c r="C6" s="98" t="s">
        <v>159</v>
      </c>
      <c r="D6" s="90"/>
      <c r="E6" s="78"/>
    </row>
    <row r="7" spans="1:5" ht="6" customHeight="1">
      <c r="C7" s="72"/>
    </row>
    <row r="8" spans="1:5" ht="6" customHeight="1">
      <c r="C8" s="80"/>
    </row>
    <row r="9" spans="1:5" ht="12.75" customHeight="1">
      <c r="B9" s="101" t="s">
        <v>152</v>
      </c>
      <c r="C9" s="102"/>
    </row>
    <row r="10" spans="1:5" ht="6" customHeight="1">
      <c r="B10" s="78"/>
      <c r="C10" s="79"/>
    </row>
    <row r="11" spans="1:5" ht="15">
      <c r="B11" s="83"/>
      <c r="C11" s="84" t="s">
        <v>139</v>
      </c>
    </row>
    <row r="12" spans="1:5" ht="17.25" customHeight="1">
      <c r="B12" s="88"/>
      <c r="C12" s="89" t="s">
        <v>140</v>
      </c>
    </row>
    <row r="13" spans="1:5" ht="6" customHeight="1">
      <c r="C13" s="74"/>
    </row>
    <row r="14" spans="1:5" ht="12.75" customHeight="1">
      <c r="B14" s="101" t="s">
        <v>147</v>
      </c>
      <c r="C14" s="102"/>
    </row>
    <row r="15" spans="1:5" ht="6" customHeight="1">
      <c r="C15" s="81"/>
    </row>
    <row r="16" spans="1:5" ht="15">
      <c r="B16" s="83"/>
      <c r="C16" s="84" t="s">
        <v>149</v>
      </c>
    </row>
    <row r="17" spans="2:4" ht="150">
      <c r="B17" s="85"/>
      <c r="C17" s="86" t="s">
        <v>154</v>
      </c>
    </row>
    <row r="18" spans="2:4" ht="6" customHeight="1">
      <c r="B18" s="85"/>
      <c r="C18" s="82"/>
    </row>
    <row r="19" spans="2:4" ht="27.75" customHeight="1">
      <c r="B19" s="85"/>
      <c r="C19" s="87" t="s">
        <v>148</v>
      </c>
    </row>
    <row r="20" spans="2:4" ht="75">
      <c r="B20" s="85"/>
      <c r="C20" s="86" t="s">
        <v>155</v>
      </c>
      <c r="D20" s="78"/>
    </row>
    <row r="21" spans="2:4" ht="6" customHeight="1">
      <c r="B21" s="85"/>
      <c r="C21" s="82"/>
      <c r="D21" s="78"/>
    </row>
    <row r="22" spans="2:4" ht="15" customHeight="1">
      <c r="B22" s="85"/>
      <c r="C22" s="87" t="s">
        <v>112</v>
      </c>
      <c r="D22" s="78"/>
    </row>
    <row r="23" spans="2:4" ht="15" customHeight="1">
      <c r="B23" s="85"/>
      <c r="C23" s="82" t="s">
        <v>151</v>
      </c>
      <c r="D23" s="78"/>
    </row>
    <row r="24" spans="2:4" ht="6" customHeight="1">
      <c r="B24" s="85"/>
      <c r="C24" s="87"/>
      <c r="D24" s="78"/>
    </row>
    <row r="25" spans="2:4" ht="15">
      <c r="B25" s="85"/>
      <c r="C25" s="87" t="s">
        <v>145</v>
      </c>
    </row>
    <row r="26" spans="2:4" ht="15">
      <c r="B26" s="85"/>
      <c r="C26" s="82" t="s">
        <v>153</v>
      </c>
    </row>
    <row r="27" spans="2:4" ht="6" customHeight="1">
      <c r="B27" s="85"/>
      <c r="C27" s="82"/>
    </row>
    <row r="28" spans="2:4" ht="15">
      <c r="B28" s="85"/>
      <c r="C28" s="87" t="s">
        <v>141</v>
      </c>
    </row>
    <row r="29" spans="2:4" ht="15">
      <c r="B29" s="85"/>
      <c r="C29" s="82" t="s">
        <v>142</v>
      </c>
    </row>
    <row r="30" spans="2:4" ht="6" customHeight="1">
      <c r="B30" s="85"/>
      <c r="C30" s="82"/>
    </row>
    <row r="31" spans="2:4" ht="15">
      <c r="B31" s="85"/>
      <c r="C31" s="87" t="s">
        <v>118</v>
      </c>
    </row>
    <row r="32" spans="2:4" ht="15">
      <c r="B32" s="85"/>
      <c r="C32" s="82" t="s">
        <v>143</v>
      </c>
    </row>
    <row r="33" spans="2:3" ht="6" customHeight="1">
      <c r="B33" s="85"/>
      <c r="C33" s="82"/>
    </row>
    <row r="34" spans="2:3" ht="15">
      <c r="B34" s="85"/>
      <c r="C34" s="87" t="s">
        <v>146</v>
      </c>
    </row>
    <row r="35" spans="2:3" ht="15">
      <c r="B35" s="85"/>
      <c r="C35" s="82" t="s">
        <v>144</v>
      </c>
    </row>
    <row r="36" spans="2:3" ht="6" customHeight="1">
      <c r="B36" s="88"/>
      <c r="C36" s="89"/>
    </row>
    <row r="37" spans="2:3" ht="6" customHeight="1">
      <c r="C37" s="77"/>
    </row>
    <row r="38" spans="2:3">
      <c r="C38" s="76"/>
    </row>
    <row r="39" spans="2:3" ht="6" customHeight="1">
      <c r="C39" s="75"/>
    </row>
  </sheetData>
  <mergeCells count="3">
    <mergeCell ref="B2:C2"/>
    <mergeCell ref="B14:C14"/>
    <mergeCell ref="B9:C9"/>
  </mergeCells>
  <pageMargins left="0.25" right="0.25" top="0.55000000000000004" bottom="0.25" header="0.3" footer="0.3"/>
  <pageSetup scale="9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6" r:id="rId4" name="Spinner 4">
              <controlPr defaultSize="0" autoPict="0">
                <anchor moveWithCells="1" sizeWithCells="1">
                  <from>
                    <xdr:col>2</xdr:col>
                    <xdr:colOff>904875</xdr:colOff>
                    <xdr:row>10</xdr:row>
                    <xdr:rowOff>9525</xdr:rowOff>
                  </from>
                  <to>
                    <xdr:col>2</xdr:col>
                    <xdr:colOff>1066800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9A54-6CFF-49A0-B272-BDECBB4C90BA}">
  <sheetPr>
    <pageSetUpPr fitToPage="1"/>
  </sheetPr>
  <dimension ref="A1:AE80"/>
  <sheetViews>
    <sheetView showGridLines="0" tabSelected="1" zoomScaleNormal="100" workbookViewId="0">
      <pane xSplit="1" ySplit="6" topLeftCell="B7" activePane="bottomRight" state="frozen"/>
      <selection pane="topRight" activeCell="C1" sqref="C1"/>
      <selection pane="bottomLeft" activeCell="A8" sqref="A8"/>
      <selection pane="bottomRight" activeCell="A2" sqref="A2:M3"/>
    </sheetView>
  </sheetViews>
  <sheetFormatPr defaultRowHeight="12.75"/>
  <cols>
    <col min="1" max="1" width="10.7109375" customWidth="1"/>
    <col min="2" max="2" width="11.28515625" customWidth="1"/>
    <col min="3" max="3" width="6.7109375" bestFit="1" customWidth="1"/>
    <col min="4" max="4" width="7.5703125" style="5" bestFit="1" customWidth="1"/>
    <col min="5" max="5" width="7.5703125" style="5" customWidth="1"/>
    <col min="6" max="6" width="1" style="45" customWidth="1"/>
    <col min="7" max="7" width="7.85546875" style="45" customWidth="1"/>
    <col min="8" max="9" width="7.85546875" customWidth="1"/>
    <col min="10" max="10" width="1" customWidth="1"/>
    <col min="11" max="11" width="7" customWidth="1"/>
    <col min="12" max="12" width="7.85546875" bestFit="1" customWidth="1"/>
    <col min="13" max="13" width="7.5703125" bestFit="1" customWidth="1"/>
    <col min="17" max="17" width="9.140625" customWidth="1"/>
  </cols>
  <sheetData>
    <row r="1" spans="1:31" ht="5.25" customHeight="1" thickBot="1">
      <c r="A1" s="30"/>
      <c r="B1" s="30"/>
      <c r="C1" s="30"/>
      <c r="D1" s="31"/>
      <c r="E1" s="31"/>
    </row>
    <row r="2" spans="1:31" ht="11.25" customHeight="1">
      <c r="A2" s="103" t="s">
        <v>156</v>
      </c>
      <c r="B2" s="104"/>
      <c r="C2" s="104"/>
      <c r="D2" s="104"/>
      <c r="E2" s="104"/>
      <c r="F2" s="104"/>
      <c r="G2" s="104"/>
      <c r="H2" s="104"/>
      <c r="I2" s="104"/>
      <c r="J2" s="104"/>
      <c r="K2" s="104"/>
      <c r="L2" s="104"/>
      <c r="M2" s="105"/>
      <c r="O2" s="34"/>
      <c r="P2" s="34"/>
      <c r="Q2" s="34"/>
      <c r="R2" s="34"/>
      <c r="S2" s="34"/>
      <c r="T2" s="34"/>
      <c r="U2" s="34"/>
      <c r="V2" s="34"/>
      <c r="W2" s="34"/>
      <c r="X2" s="34"/>
      <c r="Y2" s="34"/>
      <c r="Z2" s="34"/>
    </row>
    <row r="3" spans="1:31" ht="9" customHeight="1" thickBot="1">
      <c r="A3" s="106"/>
      <c r="B3" s="107"/>
      <c r="C3" s="107"/>
      <c r="D3" s="107"/>
      <c r="E3" s="107"/>
      <c r="F3" s="107"/>
      <c r="G3" s="107"/>
      <c r="H3" s="107"/>
      <c r="I3" s="107"/>
      <c r="J3" s="107"/>
      <c r="K3" s="107"/>
      <c r="L3" s="107"/>
      <c r="M3" s="108"/>
      <c r="N3" s="30"/>
      <c r="O3" s="34"/>
      <c r="P3" s="34"/>
      <c r="Q3" s="34"/>
      <c r="R3" s="34"/>
      <c r="S3" s="34"/>
      <c r="T3" s="34"/>
      <c r="U3" s="34"/>
      <c r="V3" s="34"/>
      <c r="W3" s="34"/>
      <c r="X3" s="34"/>
      <c r="Y3" s="34"/>
      <c r="Z3" s="34"/>
    </row>
    <row r="4" spans="1:31" ht="16.5" customHeight="1">
      <c r="A4" s="54" t="s">
        <v>0</v>
      </c>
      <c r="B4" s="109" t="str">
        <f>VLOOKUP(Lookup2!$G$3,Month,2)</f>
        <v>October - December 2020</v>
      </c>
      <c r="E4" s="53"/>
      <c r="F4" s="53"/>
      <c r="G4" s="53"/>
      <c r="H4" s="53"/>
      <c r="I4" s="53"/>
      <c r="J4" s="53"/>
      <c r="K4" s="53"/>
      <c r="L4" s="53"/>
      <c r="M4" s="53"/>
      <c r="O4" s="34"/>
      <c r="P4" s="34"/>
      <c r="Q4" s="34"/>
      <c r="R4" s="34"/>
      <c r="S4" s="34"/>
      <c r="T4" s="34"/>
      <c r="U4" s="34"/>
      <c r="V4" s="34"/>
      <c r="W4" s="34"/>
      <c r="X4" s="34"/>
      <c r="Y4" s="34"/>
      <c r="Z4" s="34"/>
      <c r="AA4" s="34"/>
      <c r="AB4" s="34"/>
      <c r="AC4" s="34"/>
      <c r="AD4" s="34"/>
      <c r="AE4" s="34"/>
    </row>
    <row r="5" spans="1:31" ht="42.75" customHeight="1">
      <c r="A5" s="36"/>
      <c r="B5" s="110"/>
      <c r="C5" s="111" t="s">
        <v>150</v>
      </c>
      <c r="D5" s="111"/>
      <c r="E5" s="111"/>
      <c r="F5" s="43"/>
      <c r="G5" s="111" t="s">
        <v>148</v>
      </c>
      <c r="H5" s="111"/>
      <c r="I5" s="111"/>
      <c r="J5" s="49"/>
      <c r="K5" s="111" t="s">
        <v>112</v>
      </c>
      <c r="L5" s="111"/>
      <c r="M5" s="111"/>
      <c r="V5" s="14"/>
    </row>
    <row r="6" spans="1:31" ht="38.25" customHeight="1">
      <c r="A6" s="51" t="s">
        <v>110</v>
      </c>
      <c r="B6" s="2" t="s">
        <v>73</v>
      </c>
      <c r="C6" s="35" t="s">
        <v>134</v>
      </c>
      <c r="D6" s="35" t="s">
        <v>108</v>
      </c>
      <c r="E6" s="35" t="s">
        <v>124</v>
      </c>
      <c r="F6" s="44"/>
      <c r="G6" s="35" t="s">
        <v>135</v>
      </c>
      <c r="H6" s="35" t="s">
        <v>138</v>
      </c>
      <c r="I6" s="35" t="s">
        <v>124</v>
      </c>
      <c r="J6" s="41"/>
      <c r="K6" s="35" t="s">
        <v>136</v>
      </c>
      <c r="L6" s="35" t="s">
        <v>137</v>
      </c>
      <c r="M6" s="35" t="s">
        <v>124</v>
      </c>
    </row>
    <row r="7" spans="1:31">
      <c r="A7" s="37">
        <v>1</v>
      </c>
      <c r="B7" s="2" t="s">
        <v>13</v>
      </c>
      <c r="C7" s="3">
        <f ca="1">Lookup2!X54</f>
        <v>80</v>
      </c>
      <c r="D7" s="3">
        <f ca="1">Lookup2!G54</f>
        <v>14</v>
      </c>
      <c r="E7" s="50">
        <f ca="1">IF(C7,D7/C7,0)</f>
        <v>0.17499999999999999</v>
      </c>
      <c r="F7" s="47"/>
      <c r="G7" s="3">
        <f ca="1">Lookup2!Y54</f>
        <v>531</v>
      </c>
      <c r="H7" s="3">
        <f ca="1">Lookup2!I54</f>
        <v>156</v>
      </c>
      <c r="I7" s="50">
        <f ca="1">IF(G7,H7/G7,0)</f>
        <v>0.29378531073446329</v>
      </c>
      <c r="J7" s="47"/>
      <c r="K7" s="3">
        <f ca="1">Lookup2!W54</f>
        <v>611</v>
      </c>
      <c r="L7" s="3">
        <f ca="1">Lookup2!P54</f>
        <v>170</v>
      </c>
      <c r="M7" s="50">
        <f ca="1">IF(K7,L7/K7,0)</f>
        <v>0.27823240589198034</v>
      </c>
      <c r="N7" s="32"/>
      <c r="O7" s="33"/>
    </row>
    <row r="8" spans="1:31">
      <c r="A8" s="37">
        <v>2</v>
      </c>
      <c r="B8" s="2" t="s">
        <v>14</v>
      </c>
      <c r="C8" s="3">
        <f ca="1">Lookup2!X47</f>
        <v>15</v>
      </c>
      <c r="D8" s="3">
        <f ca="1">Lookup2!G47</f>
        <v>3</v>
      </c>
      <c r="E8" s="50">
        <f t="shared" ref="E8:E71" ca="1" si="0">IF(C8,D8/C8,0)</f>
        <v>0.2</v>
      </c>
      <c r="F8" s="47"/>
      <c r="G8" s="3">
        <f ca="1">Lookup2!Y47</f>
        <v>63</v>
      </c>
      <c r="H8" s="3">
        <f ca="1">Lookup2!I47</f>
        <v>12</v>
      </c>
      <c r="I8" s="50">
        <f t="shared" ref="I8:I71" ca="1" si="1">IF(G8,H8/G8,0)</f>
        <v>0.19047619047619047</v>
      </c>
      <c r="J8" s="47"/>
      <c r="K8" s="3">
        <f ca="1">Lookup2!W47</f>
        <v>78</v>
      </c>
      <c r="L8" s="3">
        <f ca="1">Lookup2!P47</f>
        <v>15</v>
      </c>
      <c r="M8" s="50">
        <f t="shared" ref="M8:M71" ca="1" si="2">IF(K8,L8/K8,0)</f>
        <v>0.19230769230769232</v>
      </c>
      <c r="N8" s="32"/>
      <c r="O8" s="33"/>
    </row>
    <row r="9" spans="1:31">
      <c r="A9" s="37">
        <v>3</v>
      </c>
      <c r="B9" s="2" t="s">
        <v>15</v>
      </c>
      <c r="C9" s="3">
        <f ca="1">Lookup2!X27</f>
        <v>59</v>
      </c>
      <c r="D9" s="3">
        <f ca="1">Lookup2!G27</f>
        <v>6</v>
      </c>
      <c r="E9" s="50">
        <f t="shared" ca="1" si="0"/>
        <v>0.10169491525423729</v>
      </c>
      <c r="F9" s="47"/>
      <c r="G9" s="3">
        <f ca="1">Lookup2!Y27</f>
        <v>435</v>
      </c>
      <c r="H9" s="3">
        <f ca="1">Lookup2!I27</f>
        <v>73</v>
      </c>
      <c r="I9" s="50">
        <f t="shared" ca="1" si="1"/>
        <v>0.167816091954023</v>
      </c>
      <c r="J9" s="47"/>
      <c r="K9" s="3">
        <f ca="1">Lookup2!W27</f>
        <v>494</v>
      </c>
      <c r="L9" s="3">
        <f ca="1">Lookup2!P27</f>
        <v>79</v>
      </c>
      <c r="M9" s="50">
        <f t="shared" ca="1" si="2"/>
        <v>0.15991902834008098</v>
      </c>
      <c r="N9" s="32"/>
      <c r="O9" s="33"/>
    </row>
    <row r="10" spans="1:31">
      <c r="A10" s="37">
        <v>4</v>
      </c>
      <c r="B10" s="2" t="s">
        <v>16</v>
      </c>
      <c r="C10" s="3">
        <f ca="1">Lookup2!X55</f>
        <v>12</v>
      </c>
      <c r="D10" s="3">
        <f ca="1">Lookup2!G55</f>
        <v>1</v>
      </c>
      <c r="E10" s="50">
        <f t="shared" ca="1" si="0"/>
        <v>8.3333333333333329E-2</v>
      </c>
      <c r="F10" s="47"/>
      <c r="G10" s="3">
        <f ca="1">Lookup2!Y55</f>
        <v>74</v>
      </c>
      <c r="H10" s="3">
        <f ca="1">Lookup2!I55</f>
        <v>13</v>
      </c>
      <c r="I10" s="50">
        <f t="shared" ca="1" si="1"/>
        <v>0.17567567567567569</v>
      </c>
      <c r="J10" s="47"/>
      <c r="K10" s="3">
        <f ca="1">Lookup2!W55</f>
        <v>86</v>
      </c>
      <c r="L10" s="3">
        <f ca="1">Lookup2!P55</f>
        <v>14</v>
      </c>
      <c r="M10" s="50">
        <f t="shared" ca="1" si="2"/>
        <v>0.16279069767441862</v>
      </c>
      <c r="N10" s="32"/>
      <c r="O10" s="33"/>
    </row>
    <row r="11" spans="1:31" s="4" customFormat="1">
      <c r="A11" s="37">
        <v>5</v>
      </c>
      <c r="B11" s="2" t="s">
        <v>7</v>
      </c>
      <c r="C11" s="3">
        <f ca="1">Lookup2!X70</f>
        <v>123</v>
      </c>
      <c r="D11" s="3">
        <f ca="1">Lookup2!G70</f>
        <v>25</v>
      </c>
      <c r="E11" s="50">
        <f t="shared" ca="1" si="0"/>
        <v>0.2032520325203252</v>
      </c>
      <c r="F11" s="47"/>
      <c r="G11" s="3">
        <f ca="1">Lookup2!Y70</f>
        <v>662</v>
      </c>
      <c r="H11" s="3">
        <f ca="1">Lookup2!I70</f>
        <v>150</v>
      </c>
      <c r="I11" s="50">
        <f t="shared" ca="1" si="1"/>
        <v>0.22658610271903323</v>
      </c>
      <c r="J11" s="47"/>
      <c r="K11" s="3">
        <f ca="1">Lookup2!W70</f>
        <v>785</v>
      </c>
      <c r="L11" s="3">
        <f ca="1">Lookup2!P70</f>
        <v>175</v>
      </c>
      <c r="M11" s="50">
        <f t="shared" ca="1" si="2"/>
        <v>0.22292993630573249</v>
      </c>
      <c r="N11" s="32"/>
      <c r="O11" s="33"/>
    </row>
    <row r="12" spans="1:31">
      <c r="A12" s="37">
        <v>6</v>
      </c>
      <c r="B12" s="2" t="s">
        <v>12</v>
      </c>
      <c r="C12" s="3">
        <f ca="1">Lookup2!X95</f>
        <v>679</v>
      </c>
      <c r="D12" s="3">
        <f ca="1">Lookup2!G95</f>
        <v>133</v>
      </c>
      <c r="E12" s="50">
        <f t="shared" ca="1" si="0"/>
        <v>0.19587628865979381</v>
      </c>
      <c r="F12" s="47"/>
      <c r="G12" s="3">
        <f ca="1">Lookup2!Y95</f>
        <v>3565</v>
      </c>
      <c r="H12" s="3">
        <f ca="1">Lookup2!I95</f>
        <v>1029</v>
      </c>
      <c r="I12" s="50">
        <f t="shared" ca="1" si="1"/>
        <v>0.28863955119214585</v>
      </c>
      <c r="J12" s="47"/>
      <c r="K12" s="3">
        <f ca="1">Lookup2!W95</f>
        <v>4244</v>
      </c>
      <c r="L12" s="3">
        <f ca="1">Lookup2!P95</f>
        <v>1162</v>
      </c>
      <c r="M12" s="50">
        <f t="shared" ca="1" si="2"/>
        <v>0.27379830348727613</v>
      </c>
      <c r="N12" s="32"/>
      <c r="O12" s="33"/>
    </row>
    <row r="13" spans="1:31">
      <c r="A13" s="37">
        <v>7</v>
      </c>
      <c r="B13" s="2" t="s">
        <v>17</v>
      </c>
      <c r="C13" s="3">
        <f ca="1">Lookup2!X21</f>
        <v>5</v>
      </c>
      <c r="D13" s="3">
        <f ca="1">Lookup2!G21</f>
        <v>3</v>
      </c>
      <c r="E13" s="50">
        <f t="shared" ca="1" si="0"/>
        <v>0.6</v>
      </c>
      <c r="F13" s="47"/>
      <c r="G13" s="3">
        <f ca="1">Lookup2!Y21</f>
        <v>35</v>
      </c>
      <c r="H13" s="3">
        <f ca="1">Lookup2!I21</f>
        <v>4</v>
      </c>
      <c r="I13" s="50">
        <f t="shared" ca="1" si="1"/>
        <v>0.11428571428571428</v>
      </c>
      <c r="J13" s="47"/>
      <c r="K13" s="3">
        <f ca="1">Lookup2!W21</f>
        <v>40</v>
      </c>
      <c r="L13" s="3">
        <f ca="1">Lookup2!P21</f>
        <v>7</v>
      </c>
      <c r="M13" s="50">
        <f t="shared" ca="1" si="2"/>
        <v>0.17499999999999999</v>
      </c>
      <c r="N13" s="32"/>
      <c r="O13" s="33"/>
    </row>
    <row r="14" spans="1:31">
      <c r="A14" s="37">
        <v>8</v>
      </c>
      <c r="B14" s="2" t="s">
        <v>18</v>
      </c>
      <c r="C14" s="3">
        <f ca="1">Lookup2!X100</f>
        <v>36</v>
      </c>
      <c r="D14" s="3">
        <f ca="1">Lookup2!G100</f>
        <v>4</v>
      </c>
      <c r="E14" s="50">
        <f t="shared" ca="1" si="0"/>
        <v>0.1111111111111111</v>
      </c>
      <c r="F14" s="47"/>
      <c r="G14" s="3">
        <f ca="1">Lookup2!Y100</f>
        <v>184</v>
      </c>
      <c r="H14" s="3">
        <f ca="1">Lookup2!I100</f>
        <v>41</v>
      </c>
      <c r="I14" s="50">
        <f t="shared" ca="1" si="1"/>
        <v>0.22282608695652173</v>
      </c>
      <c r="J14" s="47"/>
      <c r="K14" s="3">
        <f ca="1">Lookup2!W100</f>
        <v>220</v>
      </c>
      <c r="L14" s="3">
        <f ca="1">Lookup2!P100</f>
        <v>45</v>
      </c>
      <c r="M14" s="50">
        <f t="shared" ca="1" si="2"/>
        <v>0.20454545454545456</v>
      </c>
      <c r="N14" s="32"/>
      <c r="O14" s="33"/>
    </row>
    <row r="15" spans="1:31">
      <c r="A15" s="37">
        <v>9</v>
      </c>
      <c r="B15" s="2" t="s">
        <v>19</v>
      </c>
      <c r="C15" s="3">
        <f ca="1">Lookup2!X57</f>
        <v>42</v>
      </c>
      <c r="D15" s="3">
        <f ca="1">Lookup2!G57</f>
        <v>7</v>
      </c>
      <c r="E15" s="50">
        <f t="shared" ca="1" si="0"/>
        <v>0.16666666666666666</v>
      </c>
      <c r="F15" s="47"/>
      <c r="G15" s="3">
        <f ca="1">Lookup2!Y57</f>
        <v>213</v>
      </c>
      <c r="H15" s="3">
        <f ca="1">Lookup2!I57</f>
        <v>34</v>
      </c>
      <c r="I15" s="50">
        <f t="shared" ca="1" si="1"/>
        <v>0.15962441314553991</v>
      </c>
      <c r="J15" s="47"/>
      <c r="K15" s="3">
        <f ca="1">Lookup2!W57</f>
        <v>255</v>
      </c>
      <c r="L15" s="3">
        <f ca="1">Lookup2!P57</f>
        <v>41</v>
      </c>
      <c r="M15" s="50">
        <f t="shared" ca="1" si="2"/>
        <v>0.16078431372549021</v>
      </c>
      <c r="N15" s="32"/>
      <c r="O15" s="33"/>
    </row>
    <row r="16" spans="1:31">
      <c r="A16" s="37">
        <v>10</v>
      </c>
      <c r="B16" s="2" t="s">
        <v>20</v>
      </c>
      <c r="C16" s="3">
        <f ca="1">Lookup2!X48</f>
        <v>75</v>
      </c>
      <c r="D16" s="3">
        <f ca="1">Lookup2!G48</f>
        <v>17</v>
      </c>
      <c r="E16" s="50">
        <f t="shared" ca="1" si="0"/>
        <v>0.22666666666666666</v>
      </c>
      <c r="F16" s="47"/>
      <c r="G16" s="3">
        <f ca="1">Lookup2!Y48</f>
        <v>243</v>
      </c>
      <c r="H16" s="3">
        <f ca="1">Lookup2!I48</f>
        <v>66</v>
      </c>
      <c r="I16" s="50">
        <f t="shared" ca="1" si="1"/>
        <v>0.27160493827160492</v>
      </c>
      <c r="J16" s="47"/>
      <c r="K16" s="3">
        <f ca="1">Lookup2!W48</f>
        <v>318</v>
      </c>
      <c r="L16" s="3">
        <f ca="1">Lookup2!P48</f>
        <v>83</v>
      </c>
      <c r="M16" s="50">
        <f t="shared" ca="1" si="2"/>
        <v>0.2610062893081761</v>
      </c>
      <c r="N16" s="32"/>
      <c r="O16" s="33"/>
    </row>
    <row r="17" spans="1:15">
      <c r="A17" s="37">
        <v>11</v>
      </c>
      <c r="B17" s="2" t="s">
        <v>21</v>
      </c>
      <c r="C17" s="3">
        <f ca="1">Lookup2!X101</f>
        <v>31</v>
      </c>
      <c r="D17" s="3">
        <f ca="1">Lookup2!G101</f>
        <v>6</v>
      </c>
      <c r="E17" s="50">
        <f t="shared" ca="1" si="0"/>
        <v>0.19354838709677419</v>
      </c>
      <c r="F17" s="47"/>
      <c r="G17" s="3">
        <f ca="1">Lookup2!Y101</f>
        <v>275</v>
      </c>
      <c r="H17" s="3">
        <f ca="1">Lookup2!I101</f>
        <v>85</v>
      </c>
      <c r="I17" s="50">
        <f t="shared" ca="1" si="1"/>
        <v>0.30909090909090908</v>
      </c>
      <c r="J17" s="47"/>
      <c r="K17" s="3">
        <f ca="1">Lookup2!W101</f>
        <v>306</v>
      </c>
      <c r="L17" s="3">
        <f ca="1">Lookup2!P101</f>
        <v>91</v>
      </c>
      <c r="M17" s="50">
        <f t="shared" ca="1" si="2"/>
        <v>0.29738562091503268</v>
      </c>
      <c r="N17" s="32"/>
      <c r="O17" s="33"/>
    </row>
    <row r="18" spans="1:15">
      <c r="A18" s="37">
        <v>12</v>
      </c>
      <c r="B18" s="2" t="s">
        <v>22</v>
      </c>
      <c r="C18" s="3">
        <f ca="1">Lookup2!X42</f>
        <v>36</v>
      </c>
      <c r="D18" s="3">
        <f ca="1">Lookup2!G42</f>
        <v>11</v>
      </c>
      <c r="E18" s="50">
        <f t="shared" ca="1" si="0"/>
        <v>0.30555555555555558</v>
      </c>
      <c r="F18" s="47"/>
      <c r="G18" s="3">
        <f ca="1">Lookup2!Y42</f>
        <v>178</v>
      </c>
      <c r="H18" s="3">
        <f ca="1">Lookup2!I42</f>
        <v>29</v>
      </c>
      <c r="I18" s="50">
        <f t="shared" ca="1" si="1"/>
        <v>0.16292134831460675</v>
      </c>
      <c r="J18" s="47"/>
      <c r="K18" s="3">
        <f ca="1">Lookup2!W42</f>
        <v>214</v>
      </c>
      <c r="L18" s="3">
        <f ca="1">Lookup2!P42</f>
        <v>40</v>
      </c>
      <c r="M18" s="50">
        <f t="shared" ca="1" si="2"/>
        <v>0.18691588785046728</v>
      </c>
      <c r="N18" s="32"/>
      <c r="O18" s="33"/>
    </row>
    <row r="19" spans="1:15">
      <c r="A19" s="37">
        <v>13</v>
      </c>
      <c r="B19" s="2" t="s">
        <v>23</v>
      </c>
      <c r="C19" s="3">
        <f ca="1">Lookup2!X97</f>
        <v>960</v>
      </c>
      <c r="D19" s="3">
        <f ca="1">Lookup2!G97</f>
        <v>193</v>
      </c>
      <c r="E19" s="50">
        <f t="shared" ca="1" si="0"/>
        <v>0.20104166666666667</v>
      </c>
      <c r="F19" s="47"/>
      <c r="G19" s="3">
        <f ca="1">Lookup2!Y97</f>
        <v>6278</v>
      </c>
      <c r="H19" s="3">
        <f ca="1">Lookup2!I97</f>
        <v>1701</v>
      </c>
      <c r="I19" s="50">
        <f t="shared" ca="1" si="1"/>
        <v>0.27094616119783371</v>
      </c>
      <c r="J19" s="47"/>
      <c r="K19" s="3">
        <f ca="1">Lookup2!W97</f>
        <v>7238</v>
      </c>
      <c r="L19" s="3">
        <f ca="1">Lookup2!P97</f>
        <v>1894</v>
      </c>
      <c r="M19" s="50">
        <f t="shared" ca="1" si="2"/>
        <v>0.26167449571704893</v>
      </c>
      <c r="N19" s="32"/>
      <c r="O19" s="33"/>
    </row>
    <row r="20" spans="1:15">
      <c r="A20" s="37">
        <v>14</v>
      </c>
      <c r="B20" s="2" t="s">
        <v>24</v>
      </c>
      <c r="C20" s="3">
        <f ca="1">Lookup2!X84</f>
        <v>3</v>
      </c>
      <c r="D20" s="3">
        <f ca="1">Lookup2!G84</f>
        <v>1</v>
      </c>
      <c r="E20" s="50">
        <f t="shared" ca="1" si="0"/>
        <v>0.33333333333333331</v>
      </c>
      <c r="F20" s="47"/>
      <c r="G20" s="3">
        <f ca="1">Lookup2!Y84</f>
        <v>66</v>
      </c>
      <c r="H20" s="3">
        <f ca="1">Lookup2!I84</f>
        <v>16</v>
      </c>
      <c r="I20" s="50">
        <f t="shared" ca="1" si="1"/>
        <v>0.24242424242424243</v>
      </c>
      <c r="J20" s="47"/>
      <c r="K20" s="3">
        <f ca="1">Lookup2!W84</f>
        <v>69</v>
      </c>
      <c r="L20" s="3">
        <f ca="1">Lookup2!P84</f>
        <v>17</v>
      </c>
      <c r="M20" s="50">
        <f t="shared" ca="1" si="2"/>
        <v>0.24637681159420291</v>
      </c>
      <c r="N20" s="32"/>
      <c r="O20" s="33"/>
    </row>
    <row r="21" spans="1:15">
      <c r="A21" s="37">
        <v>15</v>
      </c>
      <c r="B21" s="2" t="s">
        <v>25</v>
      </c>
      <c r="C21" s="3">
        <f ca="1">Lookup2!X43</f>
        <v>5</v>
      </c>
      <c r="D21" s="3">
        <f ca="1">Lookup2!G43</f>
        <v>0</v>
      </c>
      <c r="E21" s="50">
        <f t="shared" ca="1" si="0"/>
        <v>0</v>
      </c>
      <c r="F21" s="47"/>
      <c r="G21" s="3">
        <f ca="1">Lookup2!Y43</f>
        <v>33</v>
      </c>
      <c r="H21" s="3">
        <f ca="1">Lookup2!I43</f>
        <v>4</v>
      </c>
      <c r="I21" s="50">
        <f t="shared" ca="1" si="1"/>
        <v>0.12121212121212122</v>
      </c>
      <c r="J21" s="47"/>
      <c r="K21" s="3">
        <f ca="1">Lookup2!W43</f>
        <v>38</v>
      </c>
      <c r="L21" s="3">
        <f ca="1">Lookup2!P43</f>
        <v>4</v>
      </c>
      <c r="M21" s="50">
        <f t="shared" ca="1" si="2"/>
        <v>0.10526315789473684</v>
      </c>
      <c r="N21" s="32"/>
      <c r="O21" s="33"/>
    </row>
    <row r="22" spans="1:15">
      <c r="A22" s="37">
        <v>16</v>
      </c>
      <c r="B22" s="2" t="s">
        <v>26</v>
      </c>
      <c r="C22" s="3">
        <f ca="1">Lookup2!X49</f>
        <v>499</v>
      </c>
      <c r="D22" s="3">
        <f ca="1">Lookup2!G49</f>
        <v>90</v>
      </c>
      <c r="E22" s="50">
        <f t="shared" ca="1" si="0"/>
        <v>0.18036072144288579</v>
      </c>
      <c r="F22" s="47"/>
      <c r="G22" s="3">
        <f ca="1">Lookup2!Y49</f>
        <v>2378</v>
      </c>
      <c r="H22" s="3">
        <f ca="1">Lookup2!I49</f>
        <v>647</v>
      </c>
      <c r="I22" s="50">
        <f t="shared" ca="1" si="1"/>
        <v>0.27207737594617326</v>
      </c>
      <c r="J22" s="47"/>
      <c r="K22" s="3">
        <f ca="1">Lookup2!W49</f>
        <v>2877</v>
      </c>
      <c r="L22" s="3">
        <f ca="1">Lookup2!P49</f>
        <v>737</v>
      </c>
      <c r="M22" s="50">
        <f t="shared" ca="1" si="2"/>
        <v>0.2561696211331248</v>
      </c>
      <c r="N22" s="32"/>
      <c r="O22" s="33"/>
    </row>
    <row r="23" spans="1:15">
      <c r="A23" s="37">
        <v>17</v>
      </c>
      <c r="B23" s="2" t="s">
        <v>27</v>
      </c>
      <c r="C23" s="3">
        <f ca="1">Lookup2!X15</f>
        <v>164</v>
      </c>
      <c r="D23" s="3">
        <f ca="1">Lookup2!G15</f>
        <v>31</v>
      </c>
      <c r="E23" s="50">
        <f t="shared" ca="1" si="0"/>
        <v>0.18902439024390244</v>
      </c>
      <c r="F23" s="47"/>
      <c r="G23" s="3">
        <f ca="1">Lookup2!Y15</f>
        <v>667</v>
      </c>
      <c r="H23" s="3">
        <f ca="1">Lookup2!I15</f>
        <v>126</v>
      </c>
      <c r="I23" s="50">
        <f t="shared" ca="1" si="1"/>
        <v>0.18890554722638681</v>
      </c>
      <c r="J23" s="47"/>
      <c r="K23" s="3">
        <f ca="1">Lookup2!W15</f>
        <v>831</v>
      </c>
      <c r="L23" s="3">
        <f ca="1">Lookup2!P15</f>
        <v>157</v>
      </c>
      <c r="M23" s="50">
        <f t="shared" ca="1" si="2"/>
        <v>0.18892900120336945</v>
      </c>
      <c r="N23" s="32"/>
      <c r="O23" s="33"/>
    </row>
    <row r="24" spans="1:15">
      <c r="A24" s="37">
        <v>18</v>
      </c>
      <c r="B24" s="2" t="s">
        <v>28</v>
      </c>
      <c r="C24" s="3">
        <f ca="1">Lookup2!X61</f>
        <v>38</v>
      </c>
      <c r="D24" s="3">
        <f ca="1">Lookup2!G61</f>
        <v>8</v>
      </c>
      <c r="E24" s="50">
        <f t="shared" ca="1" si="0"/>
        <v>0.21052631578947367</v>
      </c>
      <c r="F24" s="47"/>
      <c r="G24" s="3">
        <f ca="1">Lookup2!Y61</f>
        <v>133</v>
      </c>
      <c r="H24" s="3">
        <f ca="1">Lookup2!I61</f>
        <v>31</v>
      </c>
      <c r="I24" s="50">
        <f t="shared" ca="1" si="1"/>
        <v>0.23308270676691728</v>
      </c>
      <c r="J24" s="47"/>
      <c r="K24" s="3">
        <f ca="1">Lookup2!W61</f>
        <v>171</v>
      </c>
      <c r="L24" s="3">
        <f ca="1">Lookup2!P61</f>
        <v>39</v>
      </c>
      <c r="M24" s="50">
        <f t="shared" ca="1" si="2"/>
        <v>0.22807017543859648</v>
      </c>
      <c r="N24" s="32"/>
      <c r="O24" s="33"/>
    </row>
    <row r="25" spans="1:15">
      <c r="A25" s="37">
        <v>19</v>
      </c>
      <c r="B25" s="2" t="s">
        <v>29</v>
      </c>
      <c r="C25" s="3">
        <f ca="1">Lookup2!X28</f>
        <v>2</v>
      </c>
      <c r="D25" s="3">
        <f ca="1">Lookup2!G28</f>
        <v>0</v>
      </c>
      <c r="E25" s="50">
        <f t="shared" ca="1" si="0"/>
        <v>0</v>
      </c>
      <c r="F25" s="47"/>
      <c r="G25" s="3">
        <f ca="1">Lookup2!Y28</f>
        <v>24</v>
      </c>
      <c r="H25" s="3">
        <f ca="1">Lookup2!I28</f>
        <v>6</v>
      </c>
      <c r="I25" s="50">
        <f t="shared" ca="1" si="1"/>
        <v>0.25</v>
      </c>
      <c r="J25" s="47"/>
      <c r="K25" s="3">
        <f ca="1">Lookup2!W28</f>
        <v>26</v>
      </c>
      <c r="L25" s="3">
        <f ca="1">Lookup2!P28</f>
        <v>6</v>
      </c>
      <c r="M25" s="50">
        <f t="shared" ca="1" si="2"/>
        <v>0.23076923076923078</v>
      </c>
      <c r="N25" s="32"/>
      <c r="O25" s="33"/>
    </row>
    <row r="26" spans="1:15" s="4" customFormat="1">
      <c r="A26" s="37">
        <v>20</v>
      </c>
      <c r="B26" s="2" t="s">
        <v>30</v>
      </c>
      <c r="C26" s="3">
        <f ca="1">Lookup2!X31</f>
        <v>24</v>
      </c>
      <c r="D26" s="3">
        <f ca="1">Lookup2!G31</f>
        <v>3</v>
      </c>
      <c r="E26" s="50">
        <f t="shared" ca="1" si="0"/>
        <v>0.125</v>
      </c>
      <c r="F26" s="47"/>
      <c r="G26" s="3">
        <f ca="1">Lookup2!Y31</f>
        <v>110</v>
      </c>
      <c r="H26" s="3">
        <f ca="1">Lookup2!I31</f>
        <v>24</v>
      </c>
      <c r="I26" s="50">
        <f t="shared" ca="1" si="1"/>
        <v>0.21818181818181817</v>
      </c>
      <c r="J26" s="47"/>
      <c r="K26" s="3">
        <f ca="1">Lookup2!W31</f>
        <v>134</v>
      </c>
      <c r="L26" s="3">
        <f ca="1">Lookup2!P31</f>
        <v>27</v>
      </c>
      <c r="M26" s="50">
        <f t="shared" ca="1" si="2"/>
        <v>0.20149253731343283</v>
      </c>
      <c r="N26" s="32"/>
      <c r="O26" s="33"/>
    </row>
    <row r="27" spans="1:15">
      <c r="A27" s="37">
        <v>21</v>
      </c>
      <c r="B27" s="2" t="s">
        <v>31</v>
      </c>
      <c r="C27" s="3">
        <f ca="1">Lookup2!X44</f>
        <v>6</v>
      </c>
      <c r="D27" s="3">
        <f ca="1">Lookup2!G44</f>
        <v>0</v>
      </c>
      <c r="E27" s="50">
        <f t="shared" ca="1" si="0"/>
        <v>0</v>
      </c>
      <c r="F27" s="47"/>
      <c r="G27" s="3">
        <f ca="1">Lookup2!Y44</f>
        <v>25</v>
      </c>
      <c r="H27" s="3">
        <f ca="1">Lookup2!I44</f>
        <v>5</v>
      </c>
      <c r="I27" s="50">
        <f t="shared" ca="1" si="1"/>
        <v>0.2</v>
      </c>
      <c r="J27" s="47"/>
      <c r="K27" s="3">
        <f ca="1">Lookup2!W44</f>
        <v>31</v>
      </c>
      <c r="L27" s="3">
        <f ca="1">Lookup2!P44</f>
        <v>5</v>
      </c>
      <c r="M27" s="50">
        <f t="shared" ca="1" si="2"/>
        <v>0.16129032258064516</v>
      </c>
      <c r="N27" s="32"/>
      <c r="O27" s="33"/>
    </row>
    <row r="28" spans="1:15">
      <c r="A28" s="37">
        <v>22</v>
      </c>
      <c r="B28" s="2" t="s">
        <v>32</v>
      </c>
      <c r="C28" s="3">
        <f ca="1">Lookup2!X102</f>
        <v>3</v>
      </c>
      <c r="D28" s="3">
        <f ca="1">Lookup2!G102</f>
        <v>0</v>
      </c>
      <c r="E28" s="50">
        <f t="shared" ca="1" si="0"/>
        <v>0</v>
      </c>
      <c r="F28" s="47"/>
      <c r="G28" s="3">
        <f ca="1">Lookup2!Y102</f>
        <v>15</v>
      </c>
      <c r="H28" s="3">
        <f ca="1">Lookup2!I102</f>
        <v>5</v>
      </c>
      <c r="I28" s="50">
        <f t="shared" ca="1" si="1"/>
        <v>0.33333333333333331</v>
      </c>
      <c r="J28" s="47"/>
      <c r="K28" s="3">
        <f ca="1">Lookup2!W102</f>
        <v>18</v>
      </c>
      <c r="L28" s="3">
        <f ca="1">Lookup2!P102</f>
        <v>5</v>
      </c>
      <c r="M28" s="50">
        <f t="shared" ca="1" si="2"/>
        <v>0.27777777777777779</v>
      </c>
      <c r="N28" s="32"/>
      <c r="O28" s="33"/>
    </row>
    <row r="29" spans="1:15">
      <c r="A29" s="37">
        <v>23</v>
      </c>
      <c r="B29" s="2" t="s">
        <v>33</v>
      </c>
      <c r="C29" s="3">
        <f ca="1">Lookup2!X29</f>
        <v>4</v>
      </c>
      <c r="D29" s="3">
        <f ca="1">Lookup2!G29</f>
        <v>0</v>
      </c>
      <c r="E29" s="50">
        <f t="shared" ca="1" si="0"/>
        <v>0</v>
      </c>
      <c r="F29" s="47"/>
      <c r="G29" s="3">
        <f ca="1">Lookup2!Y29</f>
        <v>19</v>
      </c>
      <c r="H29" s="3">
        <f ca="1">Lookup2!I29</f>
        <v>3</v>
      </c>
      <c r="I29" s="50">
        <f t="shared" ca="1" si="1"/>
        <v>0.15789473684210525</v>
      </c>
      <c r="J29" s="47"/>
      <c r="K29" s="3">
        <f ca="1">Lookup2!W29</f>
        <v>23</v>
      </c>
      <c r="L29" s="3">
        <f ca="1">Lookup2!P29</f>
        <v>3</v>
      </c>
      <c r="M29" s="50">
        <f t="shared" ca="1" si="2"/>
        <v>0.13043478260869565</v>
      </c>
      <c r="N29" s="32"/>
      <c r="O29" s="33"/>
    </row>
    <row r="30" spans="1:15">
      <c r="A30" s="37">
        <v>24</v>
      </c>
      <c r="B30" s="2" t="s">
        <v>34</v>
      </c>
      <c r="C30" s="3">
        <f ca="1">Lookup2!X35</f>
        <v>8</v>
      </c>
      <c r="D30" s="3">
        <f ca="1">Lookup2!G35</f>
        <v>1</v>
      </c>
      <c r="E30" s="50">
        <f t="shared" ca="1" si="0"/>
        <v>0.125</v>
      </c>
      <c r="F30" s="47"/>
      <c r="G30" s="3">
        <f ca="1">Lookup2!Y35</f>
        <v>28</v>
      </c>
      <c r="H30" s="3">
        <f ca="1">Lookup2!I35</f>
        <v>2</v>
      </c>
      <c r="I30" s="50">
        <f t="shared" ca="1" si="1"/>
        <v>7.1428571428571425E-2</v>
      </c>
      <c r="J30" s="47"/>
      <c r="K30" s="3">
        <f ca="1">Lookup2!W35</f>
        <v>36</v>
      </c>
      <c r="L30" s="3">
        <f ca="1">Lookup2!P35</f>
        <v>3</v>
      </c>
      <c r="M30" s="50">
        <f t="shared" ca="1" si="2"/>
        <v>8.3333333333333329E-2</v>
      </c>
      <c r="N30" s="32"/>
      <c r="O30" s="33"/>
    </row>
    <row r="31" spans="1:15">
      <c r="A31" s="37">
        <v>25</v>
      </c>
      <c r="B31" s="2" t="s">
        <v>35</v>
      </c>
      <c r="C31" s="3">
        <f ca="1">Lookup2!X85</f>
        <v>11</v>
      </c>
      <c r="D31" s="3">
        <f ca="1">Lookup2!G85</f>
        <v>1</v>
      </c>
      <c r="E31" s="50">
        <f t="shared" ca="1" si="0"/>
        <v>9.0909090909090912E-2</v>
      </c>
      <c r="F31" s="47"/>
      <c r="G31" s="3">
        <f ca="1">Lookup2!Y85</f>
        <v>35</v>
      </c>
      <c r="H31" s="3">
        <f ca="1">Lookup2!I85</f>
        <v>8</v>
      </c>
      <c r="I31" s="50">
        <f t="shared" ca="1" si="1"/>
        <v>0.22857142857142856</v>
      </c>
      <c r="J31" s="47"/>
      <c r="K31" s="3">
        <f ca="1">Lookup2!W85</f>
        <v>46</v>
      </c>
      <c r="L31" s="3">
        <f ca="1">Lookup2!P85</f>
        <v>9</v>
      </c>
      <c r="M31" s="50">
        <f t="shared" ca="1" si="2"/>
        <v>0.19565217391304349</v>
      </c>
      <c r="N31" s="32"/>
      <c r="O31" s="33"/>
    </row>
    <row r="32" spans="1:15">
      <c r="A32" s="37">
        <v>26</v>
      </c>
      <c r="B32" s="2" t="s">
        <v>36</v>
      </c>
      <c r="C32" s="3">
        <f ca="1">Lookup2!X103</f>
        <v>24</v>
      </c>
      <c r="D32" s="3">
        <f ca="1">Lookup2!G103</f>
        <v>2</v>
      </c>
      <c r="E32" s="50">
        <f t="shared" ca="1" si="0"/>
        <v>8.3333333333333329E-2</v>
      </c>
      <c r="F32" s="47"/>
      <c r="G32" s="3">
        <f ca="1">Lookup2!Y103</f>
        <v>96</v>
      </c>
      <c r="H32" s="3">
        <f ca="1">Lookup2!I103</f>
        <v>22</v>
      </c>
      <c r="I32" s="50">
        <f t="shared" ca="1" si="1"/>
        <v>0.22916666666666666</v>
      </c>
      <c r="J32" s="47"/>
      <c r="K32" s="3">
        <f ca="1">Lookup2!W103</f>
        <v>120</v>
      </c>
      <c r="L32" s="3">
        <f ca="1">Lookup2!P103</f>
        <v>24</v>
      </c>
      <c r="M32" s="50">
        <f t="shared" ca="1" si="2"/>
        <v>0.2</v>
      </c>
      <c r="N32" s="32"/>
      <c r="O32" s="33"/>
    </row>
    <row r="33" spans="1:15">
      <c r="A33" s="37">
        <v>27</v>
      </c>
      <c r="B33" s="2" t="s">
        <v>37</v>
      </c>
      <c r="C33" s="3">
        <f ca="1">Lookup2!X76</f>
        <v>75</v>
      </c>
      <c r="D33" s="3">
        <f ca="1">Lookup2!G76</f>
        <v>16</v>
      </c>
      <c r="E33" s="50">
        <f t="shared" ca="1" si="0"/>
        <v>0.21333333333333335</v>
      </c>
      <c r="F33" s="47"/>
      <c r="G33" s="3">
        <f ca="1">Lookup2!Y76</f>
        <v>261</v>
      </c>
      <c r="H33" s="3">
        <f ca="1">Lookup2!I76</f>
        <v>45</v>
      </c>
      <c r="I33" s="50">
        <f t="shared" ca="1" si="1"/>
        <v>0.17241379310344829</v>
      </c>
      <c r="J33" s="47"/>
      <c r="K33" s="3">
        <f ca="1">Lookup2!W76</f>
        <v>336</v>
      </c>
      <c r="L33" s="3">
        <f ca="1">Lookup2!P76</f>
        <v>61</v>
      </c>
      <c r="M33" s="50">
        <f t="shared" ca="1" si="2"/>
        <v>0.18154761904761904</v>
      </c>
      <c r="N33" s="32"/>
      <c r="O33" s="33"/>
    </row>
    <row r="34" spans="1:15">
      <c r="A34" s="37">
        <v>28</v>
      </c>
      <c r="B34" s="2" t="s">
        <v>76</v>
      </c>
      <c r="C34" s="3">
        <f ca="1">Lookup2!X86</f>
        <v>32</v>
      </c>
      <c r="D34" s="3">
        <f ca="1">Lookup2!G86</f>
        <v>9</v>
      </c>
      <c r="E34" s="50">
        <f t="shared" ca="1" si="0"/>
        <v>0.28125</v>
      </c>
      <c r="F34" s="47"/>
      <c r="G34" s="3">
        <f ca="1">Lookup2!Y86</f>
        <v>166</v>
      </c>
      <c r="H34" s="3">
        <f ca="1">Lookup2!I86</f>
        <v>36</v>
      </c>
      <c r="I34" s="50">
        <f t="shared" ca="1" si="1"/>
        <v>0.21686746987951808</v>
      </c>
      <c r="J34" s="47"/>
      <c r="K34" s="3">
        <f ca="1">Lookup2!W86</f>
        <v>198</v>
      </c>
      <c r="L34" s="3">
        <f ca="1">Lookup2!P86</f>
        <v>45</v>
      </c>
      <c r="M34" s="50">
        <f t="shared" ca="1" si="2"/>
        <v>0.22727272727272727</v>
      </c>
      <c r="N34" s="32"/>
      <c r="O34" s="33"/>
    </row>
    <row r="35" spans="1:15">
      <c r="A35" s="37">
        <v>29</v>
      </c>
      <c r="B35" s="2" t="s">
        <v>9</v>
      </c>
      <c r="C35" s="3">
        <f ca="1">Lookup2!X74</f>
        <v>433</v>
      </c>
      <c r="D35" s="3">
        <f ca="1">Lookup2!G74</f>
        <v>100</v>
      </c>
      <c r="E35" s="50">
        <f t="shared" ca="1" si="0"/>
        <v>0.23094688221709006</v>
      </c>
      <c r="F35" s="47"/>
      <c r="G35" s="3">
        <f ca="1">Lookup2!Y74</f>
        <v>3000</v>
      </c>
      <c r="H35" s="3">
        <f ca="1">Lookup2!I74</f>
        <v>817</v>
      </c>
      <c r="I35" s="50">
        <f t="shared" ca="1" si="1"/>
        <v>0.27233333333333332</v>
      </c>
      <c r="J35" s="47"/>
      <c r="K35" s="3">
        <f ca="1">Lookup2!W74</f>
        <v>3433</v>
      </c>
      <c r="L35" s="3">
        <f ca="1">Lookup2!P74</f>
        <v>917</v>
      </c>
      <c r="M35" s="50">
        <f t="shared" ca="1" si="2"/>
        <v>0.26711331197203614</v>
      </c>
      <c r="N35" s="32"/>
      <c r="O35" s="33"/>
    </row>
    <row r="36" spans="1:15">
      <c r="A36" s="37">
        <v>30</v>
      </c>
      <c r="B36" s="2" t="s">
        <v>38</v>
      </c>
      <c r="C36" s="3">
        <f ca="1">Lookup2!X22</f>
        <v>4</v>
      </c>
      <c r="D36" s="3">
        <f ca="1">Lookup2!G22</f>
        <v>0</v>
      </c>
      <c r="E36" s="50">
        <f t="shared" ca="1" si="0"/>
        <v>0</v>
      </c>
      <c r="F36" s="47"/>
      <c r="G36" s="3">
        <f ca="1">Lookup2!Y22</f>
        <v>48</v>
      </c>
      <c r="H36" s="3">
        <f ca="1">Lookup2!I22</f>
        <v>4</v>
      </c>
      <c r="I36" s="50">
        <f t="shared" ca="1" si="1"/>
        <v>8.3333333333333329E-2</v>
      </c>
      <c r="J36" s="47"/>
      <c r="K36" s="3">
        <f ca="1">Lookup2!W22</f>
        <v>52</v>
      </c>
      <c r="L36" s="3">
        <f ca="1">Lookup2!P22</f>
        <v>4</v>
      </c>
      <c r="M36" s="50">
        <f t="shared" ca="1" si="2"/>
        <v>7.6923076923076927E-2</v>
      </c>
      <c r="N36" s="32"/>
      <c r="O36" s="33"/>
    </row>
    <row r="37" spans="1:15">
      <c r="A37" s="37">
        <v>31</v>
      </c>
      <c r="B37" s="56" t="s">
        <v>39</v>
      </c>
      <c r="C37" s="3">
        <f ca="1">Lookup2!X88</f>
        <v>30</v>
      </c>
      <c r="D37" s="3">
        <f ca="1">Lookup2!G88</f>
        <v>7</v>
      </c>
      <c r="E37" s="50">
        <f t="shared" ca="1" si="0"/>
        <v>0.23333333333333334</v>
      </c>
      <c r="F37" s="47"/>
      <c r="G37" s="3">
        <f ca="1">Lookup2!Y88</f>
        <v>193</v>
      </c>
      <c r="H37" s="3">
        <f ca="1">Lookup2!I88</f>
        <v>45</v>
      </c>
      <c r="I37" s="50">
        <f t="shared" ca="1" si="1"/>
        <v>0.23316062176165803</v>
      </c>
      <c r="J37" s="47"/>
      <c r="K37" s="3">
        <f ca="1">Lookup2!W88</f>
        <v>223</v>
      </c>
      <c r="L37" s="3">
        <f ca="1">Lookup2!P88</f>
        <v>52</v>
      </c>
      <c r="M37" s="50">
        <f t="shared" ca="1" si="2"/>
        <v>0.23318385650224216</v>
      </c>
      <c r="N37" s="32"/>
      <c r="O37" s="33"/>
    </row>
    <row r="38" spans="1:15">
      <c r="A38" s="37">
        <v>32</v>
      </c>
      <c r="B38" s="2" t="s">
        <v>40</v>
      </c>
      <c r="C38" s="3">
        <f ca="1">Lookup2!X23</f>
        <v>21</v>
      </c>
      <c r="D38" s="3">
        <f ca="1">Lookup2!G23</f>
        <v>4</v>
      </c>
      <c r="E38" s="50">
        <f t="shared" ca="1" si="0"/>
        <v>0.19047619047619047</v>
      </c>
      <c r="F38" s="47"/>
      <c r="G38" s="3">
        <f ca="1">Lookup2!Y23</f>
        <v>89</v>
      </c>
      <c r="H38" s="3">
        <f ca="1">Lookup2!I23</f>
        <v>9</v>
      </c>
      <c r="I38" s="50">
        <f t="shared" ca="1" si="1"/>
        <v>0.10112359550561797</v>
      </c>
      <c r="J38" s="47"/>
      <c r="K38" s="3">
        <f ca="1">Lookup2!W23</f>
        <v>110</v>
      </c>
      <c r="L38" s="3">
        <f ca="1">Lookup2!P23</f>
        <v>13</v>
      </c>
      <c r="M38" s="50">
        <f t="shared" ca="1" si="2"/>
        <v>0.11818181818181818</v>
      </c>
      <c r="N38" s="32"/>
      <c r="O38" s="33"/>
    </row>
    <row r="39" spans="1:15" s="4" customFormat="1">
      <c r="A39" s="37">
        <v>33</v>
      </c>
      <c r="B39" s="2" t="s">
        <v>41</v>
      </c>
      <c r="C39" s="3">
        <f ca="1">Lookup2!X36</f>
        <v>3</v>
      </c>
      <c r="D39" s="3">
        <f ca="1">Lookup2!G36</f>
        <v>1</v>
      </c>
      <c r="E39" s="50">
        <f t="shared" ca="1" si="0"/>
        <v>0.33333333333333331</v>
      </c>
      <c r="F39" s="47"/>
      <c r="G39" s="3">
        <f ca="1">Lookup2!Y36</f>
        <v>15</v>
      </c>
      <c r="H39" s="3">
        <f ca="1">Lookup2!I36</f>
        <v>2</v>
      </c>
      <c r="I39" s="50">
        <f t="shared" ca="1" si="1"/>
        <v>0.13333333333333333</v>
      </c>
      <c r="J39" s="47"/>
      <c r="K39" s="3">
        <f ca="1">Lookup2!W36</f>
        <v>18</v>
      </c>
      <c r="L39" s="3">
        <f ca="1">Lookup2!P36</f>
        <v>3</v>
      </c>
      <c r="M39" s="50">
        <f t="shared" ca="1" si="2"/>
        <v>0.16666666666666666</v>
      </c>
      <c r="N39" s="32"/>
      <c r="O39" s="33"/>
    </row>
    <row r="40" spans="1:15">
      <c r="A40" s="37">
        <v>34</v>
      </c>
      <c r="B40" s="2" t="s">
        <v>42</v>
      </c>
      <c r="C40" s="3">
        <f ca="1">Lookup2!X37</f>
        <v>6</v>
      </c>
      <c r="D40" s="3">
        <f ca="1">Lookup2!G37</f>
        <v>0</v>
      </c>
      <c r="E40" s="50">
        <f t="shared" ca="1" si="0"/>
        <v>0</v>
      </c>
      <c r="F40" s="47"/>
      <c r="G40" s="3">
        <f ca="1">Lookup2!Y37</f>
        <v>9</v>
      </c>
      <c r="H40" s="3">
        <f ca="1">Lookup2!I37</f>
        <v>1</v>
      </c>
      <c r="I40" s="50">
        <f t="shared" ca="1" si="1"/>
        <v>0.1111111111111111</v>
      </c>
      <c r="J40" s="47"/>
      <c r="K40" s="3">
        <f ca="1">Lookup2!W37</f>
        <v>15</v>
      </c>
      <c r="L40" s="3">
        <f ca="1">Lookup2!P37</f>
        <v>1</v>
      </c>
      <c r="M40" s="50">
        <f t="shared" ca="1" si="2"/>
        <v>6.6666666666666666E-2</v>
      </c>
      <c r="N40" s="32"/>
      <c r="O40" s="33"/>
    </row>
    <row r="41" spans="1:15">
      <c r="A41" s="37">
        <v>35</v>
      </c>
      <c r="B41" s="2" t="s">
        <v>43</v>
      </c>
      <c r="C41" s="3">
        <f ca="1">Lookup2!X64</f>
        <v>78</v>
      </c>
      <c r="D41" s="3">
        <f ca="1">Lookup2!G64</f>
        <v>19</v>
      </c>
      <c r="E41" s="50">
        <f t="shared" ca="1" si="0"/>
        <v>0.24358974358974358</v>
      </c>
      <c r="F41" s="47"/>
      <c r="G41" s="3">
        <f ca="1">Lookup2!Y64</f>
        <v>465</v>
      </c>
      <c r="H41" s="3">
        <f ca="1">Lookup2!I64</f>
        <v>126</v>
      </c>
      <c r="I41" s="50">
        <f t="shared" ca="1" si="1"/>
        <v>0.2709677419354839</v>
      </c>
      <c r="J41" s="47"/>
      <c r="K41" s="3">
        <f ca="1">Lookup2!W64</f>
        <v>543</v>
      </c>
      <c r="L41" s="3">
        <f ca="1">Lookup2!P64</f>
        <v>145</v>
      </c>
      <c r="M41" s="50">
        <f t="shared" ca="1" si="2"/>
        <v>0.26703499079189685</v>
      </c>
      <c r="N41" s="32"/>
      <c r="O41" s="33"/>
    </row>
    <row r="42" spans="1:15">
      <c r="A42" s="37">
        <v>36</v>
      </c>
      <c r="B42" s="2" t="s">
        <v>44</v>
      </c>
      <c r="C42" s="3">
        <f ca="1">Lookup2!X104</f>
        <v>149</v>
      </c>
      <c r="D42" s="3">
        <f ca="1">Lookup2!G104</f>
        <v>41</v>
      </c>
      <c r="E42" s="50">
        <f t="shared" ca="1" si="0"/>
        <v>0.27516778523489932</v>
      </c>
      <c r="F42" s="47"/>
      <c r="G42" s="3">
        <f ca="1">Lookup2!Y104</f>
        <v>1058</v>
      </c>
      <c r="H42" s="3">
        <f ca="1">Lookup2!I104</f>
        <v>283</v>
      </c>
      <c r="I42" s="50">
        <f t="shared" ca="1" si="1"/>
        <v>0.26748582230623819</v>
      </c>
      <c r="J42" s="47"/>
      <c r="K42" s="3">
        <f ca="1">Lookup2!W104</f>
        <v>1207</v>
      </c>
      <c r="L42" s="3">
        <f ca="1">Lookup2!P104</f>
        <v>324</v>
      </c>
      <c r="M42" s="50">
        <f t="shared" ca="1" si="2"/>
        <v>0.26843413421706713</v>
      </c>
      <c r="N42" s="32"/>
      <c r="O42" s="33"/>
    </row>
    <row r="43" spans="1:15">
      <c r="A43" s="37">
        <v>37</v>
      </c>
      <c r="B43" s="2" t="s">
        <v>45</v>
      </c>
      <c r="C43" s="3">
        <f ca="1">Lookup2!X32</f>
        <v>95</v>
      </c>
      <c r="D43" s="3">
        <f ca="1">Lookup2!G32</f>
        <v>18</v>
      </c>
      <c r="E43" s="50">
        <f t="shared" ca="1" si="0"/>
        <v>0.18947368421052632</v>
      </c>
      <c r="F43" s="47"/>
      <c r="G43" s="3">
        <f ca="1">Lookup2!Y32</f>
        <v>541</v>
      </c>
      <c r="H43" s="3">
        <f ca="1">Lookup2!I32</f>
        <v>128</v>
      </c>
      <c r="I43" s="50">
        <f t="shared" ca="1" si="1"/>
        <v>0.2365988909426987</v>
      </c>
      <c r="J43" s="47"/>
      <c r="K43" s="3">
        <f ca="1">Lookup2!W32</f>
        <v>636</v>
      </c>
      <c r="L43" s="3">
        <f ca="1">Lookup2!P32</f>
        <v>146</v>
      </c>
      <c r="M43" s="50">
        <f t="shared" ca="1" si="2"/>
        <v>0.22955974842767296</v>
      </c>
      <c r="N43" s="32"/>
      <c r="O43" s="33"/>
    </row>
    <row r="44" spans="1:15">
      <c r="A44" s="37">
        <v>38</v>
      </c>
      <c r="B44" s="2" t="s">
        <v>46</v>
      </c>
      <c r="C44" s="3">
        <f ca="1">Lookup2!X58</f>
        <v>22</v>
      </c>
      <c r="D44" s="3">
        <f ca="1">Lookup2!G58</f>
        <v>5</v>
      </c>
      <c r="E44" s="50">
        <f t="shared" ca="1" si="0"/>
        <v>0.22727272727272727</v>
      </c>
      <c r="F44" s="47"/>
      <c r="G44" s="3">
        <f ca="1">Lookup2!Y58</f>
        <v>82</v>
      </c>
      <c r="H44" s="3">
        <f ca="1">Lookup2!I58</f>
        <v>15</v>
      </c>
      <c r="I44" s="50">
        <f t="shared" ca="1" si="1"/>
        <v>0.18292682926829268</v>
      </c>
      <c r="J44" s="47"/>
      <c r="K44" s="3">
        <f ca="1">Lookup2!W58</f>
        <v>104</v>
      </c>
      <c r="L44" s="3">
        <f ca="1">Lookup2!P58</f>
        <v>20</v>
      </c>
      <c r="M44" s="50">
        <f t="shared" ca="1" si="2"/>
        <v>0.19230769230769232</v>
      </c>
      <c r="N44" s="32"/>
      <c r="O44" s="33"/>
    </row>
    <row r="45" spans="1:15" s="4" customFormat="1">
      <c r="A45" s="37">
        <v>39</v>
      </c>
      <c r="B45" s="2" t="s">
        <v>47</v>
      </c>
      <c r="C45" s="3">
        <f ca="1">Lookup2!X24</f>
        <v>0</v>
      </c>
      <c r="D45" s="3">
        <f ca="1">Lookup2!G24</f>
        <v>0</v>
      </c>
      <c r="E45" s="50">
        <f t="shared" ca="1" si="0"/>
        <v>0</v>
      </c>
      <c r="F45" s="47"/>
      <c r="G45" s="3">
        <f ca="1">Lookup2!Y24</f>
        <v>15</v>
      </c>
      <c r="H45" s="3">
        <f ca="1">Lookup2!I24</f>
        <v>0</v>
      </c>
      <c r="I45" s="50">
        <f t="shared" ca="1" si="1"/>
        <v>0</v>
      </c>
      <c r="J45" s="47"/>
      <c r="K45" s="3">
        <f ca="1">Lookup2!W24</f>
        <v>15</v>
      </c>
      <c r="L45" s="3">
        <f ca="1">Lookup2!P24</f>
        <v>0</v>
      </c>
      <c r="M45" s="50">
        <f t="shared" ca="1" si="2"/>
        <v>0</v>
      </c>
      <c r="N45" s="32"/>
      <c r="O45" s="33"/>
    </row>
    <row r="46" spans="1:15">
      <c r="A46" s="37">
        <v>40</v>
      </c>
      <c r="B46" s="2" t="s">
        <v>48</v>
      </c>
      <c r="C46" s="3">
        <f ca="1">Lookup2!X38</f>
        <v>6</v>
      </c>
      <c r="D46" s="3">
        <f ca="1">Lookup2!G38</f>
        <v>1</v>
      </c>
      <c r="E46" s="50">
        <f t="shared" ca="1" si="0"/>
        <v>0.16666666666666666</v>
      </c>
      <c r="F46" s="47"/>
      <c r="G46" s="3">
        <f ca="1">Lookup2!Y38</f>
        <v>28</v>
      </c>
      <c r="H46" s="3">
        <f ca="1">Lookup2!I38</f>
        <v>10</v>
      </c>
      <c r="I46" s="50">
        <f t="shared" ca="1" si="1"/>
        <v>0.35714285714285715</v>
      </c>
      <c r="J46" s="47"/>
      <c r="K46" s="3">
        <f ca="1">Lookup2!W38</f>
        <v>34</v>
      </c>
      <c r="L46" s="3">
        <f ca="1">Lookup2!P38</f>
        <v>11</v>
      </c>
      <c r="M46" s="50">
        <f t="shared" ca="1" si="2"/>
        <v>0.3235294117647059</v>
      </c>
      <c r="N46" s="32"/>
      <c r="O46" s="33"/>
    </row>
    <row r="47" spans="1:15">
      <c r="A47" s="37">
        <v>41</v>
      </c>
      <c r="B47" s="2" t="s">
        <v>49</v>
      </c>
      <c r="C47" s="3">
        <f ca="1">Lookup2!X81</f>
        <v>80</v>
      </c>
      <c r="D47" s="3">
        <f ca="1">Lookup2!G81</f>
        <v>23</v>
      </c>
      <c r="E47" s="50">
        <f t="shared" ca="1" si="0"/>
        <v>0.28749999999999998</v>
      </c>
      <c r="F47" s="47"/>
      <c r="G47" s="3">
        <f ca="1">Lookup2!Y81</f>
        <v>504</v>
      </c>
      <c r="H47" s="3">
        <f ca="1">Lookup2!I81</f>
        <v>139</v>
      </c>
      <c r="I47" s="50">
        <f t="shared" ca="1" si="1"/>
        <v>0.27579365079365081</v>
      </c>
      <c r="J47" s="47"/>
      <c r="K47" s="3">
        <f ca="1">Lookup2!W81</f>
        <v>584</v>
      </c>
      <c r="L47" s="3">
        <f ca="1">Lookup2!P81</f>
        <v>162</v>
      </c>
      <c r="M47" s="50">
        <f t="shared" ca="1" si="2"/>
        <v>0.2773972602739726</v>
      </c>
      <c r="N47" s="32"/>
      <c r="O47" s="33"/>
    </row>
    <row r="48" spans="1:15">
      <c r="A48" s="37">
        <v>42</v>
      </c>
      <c r="B48" s="2" t="s">
        <v>50</v>
      </c>
      <c r="C48" s="3">
        <f ca="1">Lookup2!X59</f>
        <v>122</v>
      </c>
      <c r="D48" s="3">
        <f ca="1">Lookup2!G59</f>
        <v>19</v>
      </c>
      <c r="E48" s="50">
        <f t="shared" ca="1" si="0"/>
        <v>0.15573770491803279</v>
      </c>
      <c r="F48" s="47"/>
      <c r="G48" s="3">
        <f ca="1">Lookup2!Y59</f>
        <v>542</v>
      </c>
      <c r="H48" s="3">
        <f ca="1">Lookup2!I59</f>
        <v>134</v>
      </c>
      <c r="I48" s="50">
        <f t="shared" ca="1" si="1"/>
        <v>0.24723247232472326</v>
      </c>
      <c r="J48" s="47"/>
      <c r="K48" s="3">
        <f ca="1">Lookup2!W59</f>
        <v>664</v>
      </c>
      <c r="L48" s="3">
        <f ca="1">Lookup2!P59</f>
        <v>153</v>
      </c>
      <c r="M48" s="50">
        <f t="shared" ca="1" si="2"/>
        <v>0.23042168674698796</v>
      </c>
      <c r="N48" s="32"/>
      <c r="O48" s="33"/>
    </row>
    <row r="49" spans="1:15">
      <c r="A49" s="37">
        <v>43</v>
      </c>
      <c r="B49" s="56" t="s">
        <v>51</v>
      </c>
      <c r="C49" s="3">
        <f ca="1">Lookup2!X89</f>
        <v>17</v>
      </c>
      <c r="D49" s="3">
        <f ca="1">Lookup2!G89</f>
        <v>5</v>
      </c>
      <c r="E49" s="50">
        <f t="shared" ca="1" si="0"/>
        <v>0.29411764705882354</v>
      </c>
      <c r="F49" s="47"/>
      <c r="G49" s="3">
        <f ca="1">Lookup2!Y89</f>
        <v>152</v>
      </c>
      <c r="H49" s="3">
        <f ca="1">Lookup2!I89</f>
        <v>28</v>
      </c>
      <c r="I49" s="50">
        <f t="shared" ca="1" si="1"/>
        <v>0.18421052631578946</v>
      </c>
      <c r="J49" s="47"/>
      <c r="K49" s="3">
        <f ca="1">Lookup2!W89</f>
        <v>169</v>
      </c>
      <c r="L49" s="3">
        <f ca="1">Lookup2!P89</f>
        <v>33</v>
      </c>
      <c r="M49" s="50">
        <f t="shared" ca="1" si="2"/>
        <v>0.19526627218934911</v>
      </c>
      <c r="N49" s="32"/>
      <c r="O49" s="33"/>
    </row>
    <row r="50" spans="1:15" s="4" customFormat="1">
      <c r="A50" s="37">
        <v>44</v>
      </c>
      <c r="B50" s="2" t="s">
        <v>52</v>
      </c>
      <c r="C50" s="3">
        <f ca="1">Lookup2!X98</f>
        <v>24</v>
      </c>
      <c r="D50" s="3">
        <f ca="1">Lookup2!G98</f>
        <v>4</v>
      </c>
      <c r="E50" s="50">
        <f t="shared" ca="1" si="0"/>
        <v>0.16666666666666666</v>
      </c>
      <c r="F50" s="47"/>
      <c r="G50" s="3">
        <f ca="1">Lookup2!Y98</f>
        <v>146</v>
      </c>
      <c r="H50" s="3">
        <f ca="1">Lookup2!I98</f>
        <v>38</v>
      </c>
      <c r="I50" s="50">
        <f t="shared" ca="1" si="1"/>
        <v>0.26027397260273971</v>
      </c>
      <c r="J50" s="47"/>
      <c r="K50" s="3">
        <f ca="1">Lookup2!W98</f>
        <v>170</v>
      </c>
      <c r="L50" s="3">
        <f ca="1">Lookup2!P98</f>
        <v>42</v>
      </c>
      <c r="M50" s="50">
        <f t="shared" ca="1" si="2"/>
        <v>0.24705882352941178</v>
      </c>
      <c r="N50" s="32"/>
      <c r="O50" s="33"/>
    </row>
    <row r="51" spans="1:15">
      <c r="A51" s="37">
        <v>45</v>
      </c>
      <c r="B51" s="2" t="s">
        <v>53</v>
      </c>
      <c r="C51" s="3">
        <f ca="1">Lookup2!X50</f>
        <v>26</v>
      </c>
      <c r="D51" s="3">
        <f ca="1">Lookup2!G50</f>
        <v>9</v>
      </c>
      <c r="E51" s="50">
        <f t="shared" ca="1" si="0"/>
        <v>0.34615384615384615</v>
      </c>
      <c r="F51" s="47"/>
      <c r="G51" s="3">
        <f ca="1">Lookup2!Y50</f>
        <v>114</v>
      </c>
      <c r="H51" s="3">
        <f ca="1">Lookup2!I50</f>
        <v>22</v>
      </c>
      <c r="I51" s="50">
        <f t="shared" ca="1" si="1"/>
        <v>0.19298245614035087</v>
      </c>
      <c r="J51" s="47"/>
      <c r="K51" s="3">
        <f ca="1">Lookup2!W50</f>
        <v>140</v>
      </c>
      <c r="L51" s="3">
        <f ca="1">Lookup2!P50</f>
        <v>31</v>
      </c>
      <c r="M51" s="50">
        <f t="shared" ca="1" si="2"/>
        <v>0.22142857142857142</v>
      </c>
      <c r="N51" s="32"/>
      <c r="O51" s="33"/>
    </row>
    <row r="52" spans="1:15">
      <c r="A52" s="37">
        <v>46</v>
      </c>
      <c r="B52" s="2" t="s">
        <v>54</v>
      </c>
      <c r="C52" s="3">
        <f ca="1">Lookup2!X18</f>
        <v>52</v>
      </c>
      <c r="D52" s="3">
        <f ca="1">Lookup2!G18</f>
        <v>9</v>
      </c>
      <c r="E52" s="50">
        <f t="shared" ca="1" si="0"/>
        <v>0.17307692307692307</v>
      </c>
      <c r="F52" s="47"/>
      <c r="G52" s="3">
        <f ca="1">Lookup2!Y18</f>
        <v>236</v>
      </c>
      <c r="H52" s="3">
        <f ca="1">Lookup2!I18</f>
        <v>44</v>
      </c>
      <c r="I52" s="50">
        <f t="shared" ca="1" si="1"/>
        <v>0.1864406779661017</v>
      </c>
      <c r="J52" s="47"/>
      <c r="K52" s="3">
        <f ca="1">Lookup2!W18</f>
        <v>288</v>
      </c>
      <c r="L52" s="3">
        <f ca="1">Lookup2!P18</f>
        <v>53</v>
      </c>
      <c r="M52" s="50">
        <f t="shared" ca="1" si="2"/>
        <v>0.18402777777777779</v>
      </c>
      <c r="N52" s="32"/>
      <c r="O52" s="33"/>
    </row>
    <row r="53" spans="1:15">
      <c r="A53" s="37">
        <v>47</v>
      </c>
      <c r="B53" s="2" t="s">
        <v>55</v>
      </c>
      <c r="C53" s="3">
        <f ca="1">Lookup2!X90</f>
        <v>4</v>
      </c>
      <c r="D53" s="3">
        <f ca="1">Lookup2!G90</f>
        <v>0</v>
      </c>
      <c r="E53" s="50">
        <f t="shared" ca="1" si="0"/>
        <v>0</v>
      </c>
      <c r="F53" s="47"/>
      <c r="G53" s="3">
        <f ca="1">Lookup2!Y90</f>
        <v>84</v>
      </c>
      <c r="H53" s="3">
        <f ca="1">Lookup2!I90</f>
        <v>21</v>
      </c>
      <c r="I53" s="50">
        <f t="shared" ca="1" si="1"/>
        <v>0.25</v>
      </c>
      <c r="J53" s="47"/>
      <c r="K53" s="3">
        <f ca="1">Lookup2!W90</f>
        <v>88</v>
      </c>
      <c r="L53" s="3">
        <f ca="1">Lookup2!P90</f>
        <v>21</v>
      </c>
      <c r="M53" s="50">
        <f t="shared" ca="1" si="2"/>
        <v>0.23863636363636365</v>
      </c>
      <c r="N53" s="32"/>
      <c r="O53" s="33"/>
    </row>
    <row r="54" spans="1:15">
      <c r="A54" s="37">
        <v>48</v>
      </c>
      <c r="B54" s="2" t="s">
        <v>56</v>
      </c>
      <c r="C54" s="3">
        <f ca="1">Lookup2!X65</f>
        <v>525</v>
      </c>
      <c r="D54" s="3">
        <f ca="1">Lookup2!G65</f>
        <v>133</v>
      </c>
      <c r="E54" s="50">
        <f t="shared" ca="1" si="0"/>
        <v>0.25333333333333335</v>
      </c>
      <c r="F54" s="47"/>
      <c r="G54" s="3">
        <f ca="1">Lookup2!Y65</f>
        <v>2511</v>
      </c>
      <c r="H54" s="3">
        <f ca="1">Lookup2!I65</f>
        <v>740</v>
      </c>
      <c r="I54" s="50">
        <f t="shared" ca="1" si="1"/>
        <v>0.2947033054559936</v>
      </c>
      <c r="J54" s="47"/>
      <c r="K54" s="3">
        <f ca="1">Lookup2!W65</f>
        <v>3036</v>
      </c>
      <c r="L54" s="3">
        <f ca="1">Lookup2!P65</f>
        <v>873</v>
      </c>
      <c r="M54" s="50">
        <f t="shared" ca="1" si="2"/>
        <v>0.28754940711462451</v>
      </c>
      <c r="N54" s="32"/>
      <c r="O54" s="33"/>
    </row>
    <row r="55" spans="1:15">
      <c r="A55" s="37">
        <v>49</v>
      </c>
      <c r="B55" s="2" t="s">
        <v>57</v>
      </c>
      <c r="C55" s="3">
        <f ca="1">Lookup2!X66</f>
        <v>142</v>
      </c>
      <c r="D55" s="3">
        <f ca="1">Lookup2!G66</f>
        <v>37</v>
      </c>
      <c r="E55" s="50">
        <f t="shared" ca="1" si="0"/>
        <v>0.26056338028169013</v>
      </c>
      <c r="F55" s="47"/>
      <c r="G55" s="3">
        <f ca="1">Lookup2!Y66</f>
        <v>711</v>
      </c>
      <c r="H55" s="3">
        <f ca="1">Lookup2!I66</f>
        <v>227</v>
      </c>
      <c r="I55" s="50">
        <f t="shared" ca="1" si="1"/>
        <v>0.31926863572433195</v>
      </c>
      <c r="J55" s="47"/>
      <c r="K55" s="3">
        <f ca="1">Lookup2!W66</f>
        <v>853</v>
      </c>
      <c r="L55" s="3">
        <f ca="1">Lookup2!P66</f>
        <v>264</v>
      </c>
      <c r="M55" s="50">
        <f t="shared" ca="1" si="2"/>
        <v>0.30949589683470108</v>
      </c>
      <c r="N55" s="32"/>
      <c r="O55" s="33"/>
    </row>
    <row r="56" spans="1:15" s="4" customFormat="1">
      <c r="A56" s="37">
        <v>50</v>
      </c>
      <c r="B56" s="2" t="s">
        <v>11</v>
      </c>
      <c r="C56" s="3">
        <f ca="1">Lookup2!X93</f>
        <v>360</v>
      </c>
      <c r="D56" s="3">
        <f ca="1">Lookup2!G93</f>
        <v>83</v>
      </c>
      <c r="E56" s="50">
        <f t="shared" ca="1" si="0"/>
        <v>0.23055555555555557</v>
      </c>
      <c r="F56" s="47"/>
      <c r="G56" s="3">
        <f ca="1">Lookup2!Y93</f>
        <v>2023</v>
      </c>
      <c r="H56" s="3">
        <f ca="1">Lookup2!I93</f>
        <v>500</v>
      </c>
      <c r="I56" s="50">
        <f t="shared" ca="1" si="1"/>
        <v>0.24715768660405338</v>
      </c>
      <c r="J56" s="47"/>
      <c r="K56" s="3">
        <f ca="1">Lookup2!W93</f>
        <v>2383</v>
      </c>
      <c r="L56" s="3">
        <f ca="1">Lookup2!P93</f>
        <v>583</v>
      </c>
      <c r="M56" s="50">
        <f t="shared" ca="1" si="2"/>
        <v>0.24464960134284516</v>
      </c>
      <c r="N56" s="32"/>
      <c r="O56" s="33"/>
    </row>
    <row r="57" spans="1:15">
      <c r="A57" s="37">
        <v>51</v>
      </c>
      <c r="B57" s="2" t="s">
        <v>58</v>
      </c>
      <c r="C57" s="3">
        <f ca="1">Lookup2!X77</f>
        <v>169</v>
      </c>
      <c r="D57" s="3">
        <f ca="1">Lookup2!G77</f>
        <v>42</v>
      </c>
      <c r="E57" s="50">
        <f t="shared" ca="1" si="0"/>
        <v>0.24852071005917159</v>
      </c>
      <c r="F57" s="47"/>
      <c r="G57" s="3">
        <f ca="1">Lookup2!Y77</f>
        <v>789</v>
      </c>
      <c r="H57" s="3">
        <f ca="1">Lookup2!I77</f>
        <v>177</v>
      </c>
      <c r="I57" s="50">
        <f t="shared" ca="1" si="1"/>
        <v>0.22433460076045628</v>
      </c>
      <c r="J57" s="47"/>
      <c r="K57" s="3">
        <f ca="1">Lookup2!W77</f>
        <v>958</v>
      </c>
      <c r="L57" s="3">
        <f ca="1">Lookup2!P77</f>
        <v>219</v>
      </c>
      <c r="M57" s="50">
        <f t="shared" ca="1" si="2"/>
        <v>0.22860125260960334</v>
      </c>
      <c r="N57" s="32"/>
      <c r="O57" s="33"/>
    </row>
    <row r="58" spans="1:15" s="4" customFormat="1">
      <c r="A58" s="37">
        <v>52</v>
      </c>
      <c r="B58" s="2" t="s">
        <v>8</v>
      </c>
      <c r="C58" s="3">
        <f ca="1">Lookup2!X72</f>
        <v>235</v>
      </c>
      <c r="D58" s="3">
        <f ca="1">Lookup2!G72</f>
        <v>60</v>
      </c>
      <c r="E58" s="50">
        <f t="shared" ca="1" si="0"/>
        <v>0.25531914893617019</v>
      </c>
      <c r="F58" s="47"/>
      <c r="G58" s="3">
        <f ca="1">Lookup2!Y72</f>
        <v>1659</v>
      </c>
      <c r="H58" s="3">
        <f ca="1">Lookup2!I72</f>
        <v>451</v>
      </c>
      <c r="I58" s="50">
        <f t="shared" ca="1" si="1"/>
        <v>0.27185051235684149</v>
      </c>
      <c r="J58" s="47"/>
      <c r="K58" s="3">
        <f ca="1">Lookup2!W72</f>
        <v>1894</v>
      </c>
      <c r="L58" s="3">
        <f ca="1">Lookup2!P72</f>
        <v>511</v>
      </c>
      <c r="M58" s="50">
        <f t="shared" ca="1" si="2"/>
        <v>0.26979936642027458</v>
      </c>
      <c r="N58" s="32"/>
      <c r="O58" s="33"/>
    </row>
    <row r="59" spans="1:15">
      <c r="A59" s="37">
        <v>53</v>
      </c>
      <c r="B59" s="2" t="s">
        <v>10</v>
      </c>
      <c r="C59" s="3">
        <f ca="1">Lookup2!X79</f>
        <v>248</v>
      </c>
      <c r="D59" s="3">
        <f ca="1">Lookup2!G79</f>
        <v>57</v>
      </c>
      <c r="E59" s="50">
        <f t="shared" ca="1" si="0"/>
        <v>0.22983870967741934</v>
      </c>
      <c r="F59" s="47"/>
      <c r="G59" s="3">
        <f ca="1">Lookup2!Y79</f>
        <v>1232</v>
      </c>
      <c r="H59" s="3">
        <f ca="1">Lookup2!I79</f>
        <v>327</v>
      </c>
      <c r="I59" s="50">
        <f t="shared" ca="1" si="1"/>
        <v>0.26542207792207795</v>
      </c>
      <c r="J59" s="47"/>
      <c r="K59" s="3">
        <f ca="1">Lookup2!W79</f>
        <v>1480</v>
      </c>
      <c r="L59" s="3">
        <f ca="1">Lookup2!P79</f>
        <v>384</v>
      </c>
      <c r="M59" s="50">
        <f t="shared" ca="1" si="2"/>
        <v>0.25945945945945947</v>
      </c>
      <c r="N59" s="32"/>
      <c r="O59" s="33"/>
    </row>
    <row r="60" spans="1:15" s="4" customFormat="1">
      <c r="A60" s="37">
        <v>54</v>
      </c>
      <c r="B60" s="2" t="s">
        <v>59</v>
      </c>
      <c r="C60" s="3">
        <f ca="1">Lookup2!X51</f>
        <v>52</v>
      </c>
      <c r="D60" s="3">
        <f ca="1">Lookup2!G51</f>
        <v>12</v>
      </c>
      <c r="E60" s="50">
        <f t="shared" ca="1" si="0"/>
        <v>0.23076923076923078</v>
      </c>
      <c r="F60" s="47"/>
      <c r="G60" s="3">
        <f ca="1">Lookup2!Y51</f>
        <v>220</v>
      </c>
      <c r="H60" s="3">
        <f ca="1">Lookup2!I51</f>
        <v>48</v>
      </c>
      <c r="I60" s="50">
        <f t="shared" ca="1" si="1"/>
        <v>0.21818181818181817</v>
      </c>
      <c r="J60" s="47"/>
      <c r="K60" s="3">
        <f ca="1">Lookup2!W51</f>
        <v>272</v>
      </c>
      <c r="L60" s="3">
        <f ca="1">Lookup2!P51</f>
        <v>60</v>
      </c>
      <c r="M60" s="50">
        <f t="shared" ca="1" si="2"/>
        <v>0.22058823529411764</v>
      </c>
      <c r="N60" s="32"/>
      <c r="O60" s="33"/>
    </row>
    <row r="61" spans="1:15" s="4" customFormat="1">
      <c r="A61" s="37">
        <v>55</v>
      </c>
      <c r="B61" s="2" t="s">
        <v>75</v>
      </c>
      <c r="C61" s="3">
        <f ca="1">Lookup2!X52</f>
        <v>35</v>
      </c>
      <c r="D61" s="3">
        <f ca="1">Lookup2!G52</f>
        <v>13</v>
      </c>
      <c r="E61" s="50">
        <f t="shared" ca="1" si="0"/>
        <v>0.37142857142857144</v>
      </c>
      <c r="F61" s="47"/>
      <c r="G61" s="3">
        <f ca="1">Lookup2!Y52</f>
        <v>187</v>
      </c>
      <c r="H61" s="3">
        <f ca="1">Lookup2!I52</f>
        <v>49</v>
      </c>
      <c r="I61" s="50">
        <f t="shared" ca="1" si="1"/>
        <v>0.26203208556149732</v>
      </c>
      <c r="J61" s="47"/>
      <c r="K61" s="3">
        <f ca="1">Lookup2!W52</f>
        <v>222</v>
      </c>
      <c r="L61" s="3">
        <f ca="1">Lookup2!P52</f>
        <v>62</v>
      </c>
      <c r="M61" s="50">
        <f t="shared" ca="1" si="2"/>
        <v>0.27927927927927926</v>
      </c>
      <c r="N61" s="32"/>
      <c r="O61" s="33"/>
    </row>
    <row r="62" spans="1:15" s="4" customFormat="1">
      <c r="A62" s="37">
        <v>56</v>
      </c>
      <c r="B62" s="2" t="s">
        <v>77</v>
      </c>
      <c r="C62" s="3">
        <f ca="1">Lookup2!X91</f>
        <v>82</v>
      </c>
      <c r="D62" s="3">
        <f ca="1">Lookup2!G91</f>
        <v>16</v>
      </c>
      <c r="E62" s="50">
        <f t="shared" ca="1" si="0"/>
        <v>0.1951219512195122</v>
      </c>
      <c r="F62" s="47"/>
      <c r="G62" s="3">
        <f ca="1">Lookup2!Y91</f>
        <v>586</v>
      </c>
      <c r="H62" s="3">
        <f ca="1">Lookup2!I91</f>
        <v>154</v>
      </c>
      <c r="I62" s="50">
        <f t="shared" ca="1" si="1"/>
        <v>0.26279863481228671</v>
      </c>
      <c r="J62" s="47"/>
      <c r="K62" s="3">
        <f ca="1">Lookup2!W91</f>
        <v>668</v>
      </c>
      <c r="L62" s="3">
        <f ca="1">Lookup2!P91</f>
        <v>170</v>
      </c>
      <c r="M62" s="50">
        <f t="shared" ca="1" si="2"/>
        <v>0.25449101796407186</v>
      </c>
      <c r="N62" s="32"/>
      <c r="O62" s="33"/>
    </row>
    <row r="63" spans="1:15" s="4" customFormat="1">
      <c r="A63" s="37">
        <v>57</v>
      </c>
      <c r="B63" s="2" t="s">
        <v>60</v>
      </c>
      <c r="C63" s="3">
        <f ca="1">Lookup2!X16</f>
        <v>46</v>
      </c>
      <c r="D63" s="3">
        <f ca="1">Lookup2!G16</f>
        <v>12</v>
      </c>
      <c r="E63" s="50">
        <f t="shared" ca="1" si="0"/>
        <v>0.2608695652173913</v>
      </c>
      <c r="F63" s="47"/>
      <c r="G63" s="3">
        <f ca="1">Lookup2!Y16</f>
        <v>203</v>
      </c>
      <c r="H63" s="3">
        <f ca="1">Lookup2!I16</f>
        <v>38</v>
      </c>
      <c r="I63" s="50">
        <f t="shared" ca="1" si="1"/>
        <v>0.18719211822660098</v>
      </c>
      <c r="J63" s="47"/>
      <c r="K63" s="3">
        <f ca="1">Lookup2!W16</f>
        <v>249</v>
      </c>
      <c r="L63" s="3">
        <f ca="1">Lookup2!P16</f>
        <v>50</v>
      </c>
      <c r="M63" s="50">
        <f t="shared" ca="1" si="2"/>
        <v>0.20080321285140562</v>
      </c>
      <c r="N63" s="32"/>
      <c r="O63" s="33"/>
    </row>
    <row r="64" spans="1:15">
      <c r="A64" s="37">
        <v>58</v>
      </c>
      <c r="B64" s="2" t="s">
        <v>61</v>
      </c>
      <c r="C64" s="3">
        <f ca="1">Lookup2!X82</f>
        <v>62</v>
      </c>
      <c r="D64" s="3">
        <f ca="1">Lookup2!G82</f>
        <v>15</v>
      </c>
      <c r="E64" s="50">
        <f t="shared" ca="1" si="0"/>
        <v>0.24193548387096775</v>
      </c>
      <c r="F64" s="47"/>
      <c r="G64" s="3">
        <f ca="1">Lookup2!Y82</f>
        <v>419</v>
      </c>
      <c r="H64" s="3">
        <f ca="1">Lookup2!I82</f>
        <v>123</v>
      </c>
      <c r="I64" s="50">
        <f t="shared" ca="1" si="1"/>
        <v>0.2935560859188544</v>
      </c>
      <c r="J64" s="47"/>
      <c r="K64" s="3">
        <f ca="1">Lookup2!W82</f>
        <v>481</v>
      </c>
      <c r="L64" s="3">
        <f ca="1">Lookup2!P82</f>
        <v>138</v>
      </c>
      <c r="M64" s="50">
        <f t="shared" ca="1" si="2"/>
        <v>0.28690228690228692</v>
      </c>
      <c r="N64" s="32"/>
      <c r="O64" s="33"/>
    </row>
    <row r="65" spans="1:15">
      <c r="A65" s="37">
        <v>59</v>
      </c>
      <c r="B65" s="2" t="s">
        <v>62</v>
      </c>
      <c r="C65" s="3">
        <f ca="1">Lookup2!X67</f>
        <v>92</v>
      </c>
      <c r="D65" s="3">
        <f ca="1">Lookup2!G67</f>
        <v>24</v>
      </c>
      <c r="E65" s="50">
        <f t="shared" ca="1" si="0"/>
        <v>0.2608695652173913</v>
      </c>
      <c r="F65" s="47"/>
      <c r="G65" s="3">
        <f ca="1">Lookup2!Y67</f>
        <v>468</v>
      </c>
      <c r="H65" s="3">
        <f ca="1">Lookup2!I67</f>
        <v>131</v>
      </c>
      <c r="I65" s="50">
        <f t="shared" ca="1" si="1"/>
        <v>0.27991452991452992</v>
      </c>
      <c r="J65" s="47"/>
      <c r="K65" s="3">
        <f ca="1">Lookup2!W67</f>
        <v>560</v>
      </c>
      <c r="L65" s="3">
        <f ca="1">Lookup2!P67</f>
        <v>155</v>
      </c>
      <c r="M65" s="50">
        <f t="shared" ca="1" si="2"/>
        <v>0.2767857142857143</v>
      </c>
      <c r="N65" s="32"/>
      <c r="O65" s="33"/>
    </row>
    <row r="66" spans="1:15" s="4" customFormat="1">
      <c r="A66" s="37">
        <v>60</v>
      </c>
      <c r="B66" s="2" t="s">
        <v>63</v>
      </c>
      <c r="C66" s="3">
        <f ca="1">Lookup2!X68</f>
        <v>22</v>
      </c>
      <c r="D66" s="3">
        <f ca="1">Lookup2!G68</f>
        <v>3</v>
      </c>
      <c r="E66" s="50">
        <f t="shared" ca="1" si="0"/>
        <v>0.13636363636363635</v>
      </c>
      <c r="F66" s="47"/>
      <c r="G66" s="3">
        <f ca="1">Lookup2!Y68</f>
        <v>121</v>
      </c>
      <c r="H66" s="3">
        <f ca="1">Lookup2!I68</f>
        <v>17</v>
      </c>
      <c r="I66" s="50">
        <f t="shared" ca="1" si="1"/>
        <v>0.14049586776859505</v>
      </c>
      <c r="J66" s="47"/>
      <c r="K66" s="3">
        <f ca="1">Lookup2!W68</f>
        <v>143</v>
      </c>
      <c r="L66" s="3">
        <f ca="1">Lookup2!P68</f>
        <v>20</v>
      </c>
      <c r="M66" s="50">
        <f t="shared" ca="1" si="2"/>
        <v>0.13986013986013987</v>
      </c>
      <c r="N66" s="32"/>
      <c r="O66" s="33"/>
    </row>
    <row r="67" spans="1:15">
      <c r="A67" s="37">
        <v>61</v>
      </c>
      <c r="B67" s="2" t="s">
        <v>64</v>
      </c>
      <c r="C67" s="3">
        <f ca="1">Lookup2!X39</f>
        <v>10</v>
      </c>
      <c r="D67" s="3">
        <f ca="1">Lookup2!G39</f>
        <v>2</v>
      </c>
      <c r="E67" s="50">
        <f t="shared" ca="1" si="0"/>
        <v>0.2</v>
      </c>
      <c r="F67" s="47"/>
      <c r="G67" s="3">
        <f ca="1">Lookup2!Y39</f>
        <v>84</v>
      </c>
      <c r="H67" s="3">
        <f ca="1">Lookup2!I39</f>
        <v>14</v>
      </c>
      <c r="I67" s="50">
        <f t="shared" ca="1" si="1"/>
        <v>0.16666666666666666</v>
      </c>
      <c r="J67" s="47"/>
      <c r="K67" s="3">
        <f ca="1">Lookup2!W39</f>
        <v>94</v>
      </c>
      <c r="L67" s="3">
        <f ca="1">Lookup2!P39</f>
        <v>16</v>
      </c>
      <c r="M67" s="50">
        <f t="shared" ca="1" si="2"/>
        <v>0.1702127659574468</v>
      </c>
      <c r="N67" s="32"/>
      <c r="O67" s="33"/>
    </row>
    <row r="68" spans="1:15">
      <c r="A68" s="37">
        <v>62</v>
      </c>
      <c r="B68" s="2" t="s">
        <v>65</v>
      </c>
      <c r="C68" s="3">
        <f ca="1">Lookup2!X40</f>
        <v>9</v>
      </c>
      <c r="D68" s="3">
        <f ca="1">Lookup2!G40</f>
        <v>0</v>
      </c>
      <c r="E68" s="50">
        <f t="shared" ca="1" si="0"/>
        <v>0</v>
      </c>
      <c r="F68" s="47"/>
      <c r="G68" s="3">
        <f ca="1">Lookup2!Y40</f>
        <v>69</v>
      </c>
      <c r="H68" s="3">
        <f ca="1">Lookup2!I40</f>
        <v>14</v>
      </c>
      <c r="I68" s="50">
        <f t="shared" ca="1" si="1"/>
        <v>0.20289855072463769</v>
      </c>
      <c r="J68" s="47"/>
      <c r="K68" s="3">
        <f ca="1">Lookup2!W40</f>
        <v>78</v>
      </c>
      <c r="L68" s="3">
        <f ca="1">Lookup2!P40</f>
        <v>14</v>
      </c>
      <c r="M68" s="50">
        <f t="shared" ca="1" si="2"/>
        <v>0.17948717948717949</v>
      </c>
      <c r="N68" s="32"/>
      <c r="O68" s="33"/>
    </row>
    <row r="69" spans="1:15">
      <c r="A69" s="37">
        <v>63</v>
      </c>
      <c r="B69" s="2" t="s">
        <v>66</v>
      </c>
      <c r="C69" s="3">
        <f ca="1">Lookup2!X45</f>
        <v>0</v>
      </c>
      <c r="D69" s="3">
        <f ca="1">Lookup2!G45</f>
        <v>0</v>
      </c>
      <c r="E69" s="50">
        <f t="shared" ca="1" si="0"/>
        <v>0</v>
      </c>
      <c r="F69" s="47"/>
      <c r="G69" s="3">
        <f ca="1">Lookup2!Y45</f>
        <v>31</v>
      </c>
      <c r="H69" s="3">
        <f ca="1">Lookup2!I45</f>
        <v>6</v>
      </c>
      <c r="I69" s="50">
        <f t="shared" ca="1" si="1"/>
        <v>0.19354838709677419</v>
      </c>
      <c r="J69" s="47"/>
      <c r="K69" s="3">
        <f ca="1">Lookup2!W45</f>
        <v>31</v>
      </c>
      <c r="L69" s="3">
        <f ca="1">Lookup2!P45</f>
        <v>6</v>
      </c>
      <c r="M69" s="50">
        <f t="shared" ca="1" si="2"/>
        <v>0.19354838709677419</v>
      </c>
      <c r="N69" s="32"/>
      <c r="O69" s="33"/>
    </row>
    <row r="70" spans="1:15" ht="13.5" customHeight="1">
      <c r="A70" s="37">
        <v>64</v>
      </c>
      <c r="B70" s="2" t="s">
        <v>67</v>
      </c>
      <c r="C70" s="3">
        <f ca="1">Lookup2!X62</f>
        <v>179</v>
      </c>
      <c r="D70" s="3">
        <f ca="1">Lookup2!G62</f>
        <v>35</v>
      </c>
      <c r="E70" s="50">
        <f t="shared" ca="1" si="0"/>
        <v>0.19553072625698323</v>
      </c>
      <c r="F70" s="47"/>
      <c r="G70" s="3">
        <f ca="1">Lookup2!Y62</f>
        <v>1036</v>
      </c>
      <c r="H70" s="3">
        <f ca="1">Lookup2!I62</f>
        <v>251</v>
      </c>
      <c r="I70" s="50">
        <f t="shared" ca="1" si="1"/>
        <v>0.24227799227799227</v>
      </c>
      <c r="J70" s="47"/>
      <c r="K70" s="3">
        <f ca="1">Lookup2!W62</f>
        <v>1215</v>
      </c>
      <c r="L70" s="3">
        <f ca="1">Lookup2!P62</f>
        <v>286</v>
      </c>
      <c r="M70" s="50">
        <f t="shared" ca="1" si="2"/>
        <v>0.23539094650205761</v>
      </c>
      <c r="N70" s="32"/>
      <c r="O70" s="33"/>
    </row>
    <row r="71" spans="1:15" s="4" customFormat="1">
      <c r="A71" s="37">
        <v>65</v>
      </c>
      <c r="B71" s="2" t="s">
        <v>68</v>
      </c>
      <c r="C71" s="3">
        <f ca="1">Lookup2!X33</f>
        <v>9</v>
      </c>
      <c r="D71" s="3">
        <f ca="1">Lookup2!G33</f>
        <v>0</v>
      </c>
      <c r="E71" s="50">
        <f t="shared" ca="1" si="0"/>
        <v>0</v>
      </c>
      <c r="F71" s="47"/>
      <c r="G71" s="3">
        <f ca="1">Lookup2!Y33</f>
        <v>46</v>
      </c>
      <c r="H71" s="3">
        <f ca="1">Lookup2!I33</f>
        <v>5</v>
      </c>
      <c r="I71" s="50">
        <f t="shared" ca="1" si="1"/>
        <v>0.10869565217391304</v>
      </c>
      <c r="J71" s="47"/>
      <c r="K71" s="3">
        <f ca="1">Lookup2!W33</f>
        <v>55</v>
      </c>
      <c r="L71" s="3">
        <f ca="1">Lookup2!P33</f>
        <v>5</v>
      </c>
      <c r="M71" s="50">
        <f t="shared" ca="1" si="2"/>
        <v>9.0909090909090912E-2</v>
      </c>
      <c r="N71" s="32"/>
      <c r="O71" s="33"/>
    </row>
    <row r="72" spans="1:15">
      <c r="A72" s="37">
        <v>66</v>
      </c>
      <c r="B72" s="2" t="s">
        <v>69</v>
      </c>
      <c r="C72" s="3">
        <f ca="1">Lookup2!X19</f>
        <v>11</v>
      </c>
      <c r="D72" s="3">
        <f ca="1">Lookup2!G19</f>
        <v>1</v>
      </c>
      <c r="E72" s="50">
        <f t="shared" ref="E72:E73" ca="1" si="3">IF(C72,D72/C72,0)</f>
        <v>9.0909090909090912E-2</v>
      </c>
      <c r="F72" s="47"/>
      <c r="G72" s="3">
        <f ca="1">Lookup2!Y19</f>
        <v>60</v>
      </c>
      <c r="H72" s="3">
        <f ca="1">Lookup2!I19</f>
        <v>10</v>
      </c>
      <c r="I72" s="50">
        <f t="shared" ref="I72:I73" ca="1" si="4">IF(G72,H72/G72,0)</f>
        <v>0.16666666666666666</v>
      </c>
      <c r="J72" s="47"/>
      <c r="K72" s="3">
        <f ca="1">Lookup2!W19</f>
        <v>71</v>
      </c>
      <c r="L72" s="3">
        <f ca="1">Lookup2!P19</f>
        <v>11</v>
      </c>
      <c r="M72" s="50">
        <f t="shared" ref="M72:M73" ca="1" si="5">IF(K72,L72/K72,0)</f>
        <v>0.15492957746478872</v>
      </c>
      <c r="N72" s="32"/>
      <c r="O72" s="33"/>
    </row>
    <row r="73" spans="1:15" ht="13.5" thickBot="1">
      <c r="A73" s="38">
        <v>67</v>
      </c>
      <c r="B73" s="39" t="s">
        <v>70</v>
      </c>
      <c r="C73" s="40">
        <f ca="1">Lookup2!X25</f>
        <v>10</v>
      </c>
      <c r="D73" s="40">
        <f ca="1">Lookup2!G25</f>
        <v>2</v>
      </c>
      <c r="E73" s="52">
        <f t="shared" ca="1" si="3"/>
        <v>0.2</v>
      </c>
      <c r="F73" s="48"/>
      <c r="G73" s="40">
        <f ca="1">Lookup2!Y25</f>
        <v>45</v>
      </c>
      <c r="H73" s="40">
        <f ca="1">Lookup2!I25</f>
        <v>4</v>
      </c>
      <c r="I73" s="52">
        <f t="shared" ca="1" si="4"/>
        <v>8.8888888888888892E-2</v>
      </c>
      <c r="J73" s="48"/>
      <c r="K73" s="40">
        <f ca="1">Lookup2!W25</f>
        <v>55</v>
      </c>
      <c r="L73" s="40">
        <f ca="1">Lookup2!P25</f>
        <v>6</v>
      </c>
      <c r="M73" s="52">
        <f t="shared" ca="1" si="5"/>
        <v>0.10909090909090909</v>
      </c>
      <c r="N73" s="32"/>
      <c r="O73" s="33"/>
    </row>
    <row r="74" spans="1:15" s="4" customFormat="1">
      <c r="C74" s="55"/>
      <c r="D74" s="55"/>
      <c r="E74" s="55"/>
      <c r="F74" s="55"/>
      <c r="G74" s="55"/>
      <c r="H74" s="55"/>
      <c r="I74" s="55"/>
      <c r="J74" s="55"/>
      <c r="K74" s="55"/>
      <c r="L74" s="55"/>
      <c r="M74" s="55"/>
    </row>
    <row r="75" spans="1:15">
      <c r="A75" s="70"/>
      <c r="B75" s="71"/>
    </row>
    <row r="76" spans="1:15">
      <c r="A76" s="70"/>
      <c r="B76" s="71"/>
    </row>
    <row r="77" spans="1:15">
      <c r="A77" s="70"/>
      <c r="B77" s="71"/>
    </row>
    <row r="80" spans="1:15" s="4" customFormat="1">
      <c r="A80"/>
      <c r="B80"/>
      <c r="C80"/>
      <c r="D80" s="5"/>
      <c r="E80" s="5"/>
      <c r="F80" s="46"/>
      <c r="G80" s="46"/>
    </row>
  </sheetData>
  <mergeCells count="5">
    <mergeCell ref="A2:M3"/>
    <mergeCell ref="B4:B5"/>
    <mergeCell ref="C5:E5"/>
    <mergeCell ref="G5:I5"/>
    <mergeCell ref="K5:M5"/>
  </mergeCells>
  <pageMargins left="0.25" right="0.25" top="0.75" bottom="0.75" header="0.3" footer="0.3"/>
  <pageSetup scale="85"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Spinner 1">
              <controlPr defaultSize="0" autoPict="0">
                <anchor moveWithCells="1" sizeWithCells="1">
                  <from>
                    <xdr:col>0</xdr:col>
                    <xdr:colOff>228600</xdr:colOff>
                    <xdr:row>4</xdr:row>
                    <xdr:rowOff>47625</xdr:rowOff>
                  </from>
                  <to>
                    <xdr:col>0</xdr:col>
                    <xdr:colOff>466725</xdr:colOff>
                    <xdr:row>4</xdr:row>
                    <xdr:rowOff>361950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EA0DBAE2-FB90-4E6B-A812-33241B352459}">
            <x14:iconSet iconSet="3Triangles">
              <x14:cfvo type="percent">
                <xm:f>0</xm:f>
              </x14:cfvo>
              <x14:cfvo type="num">
                <xm:f>0</xm:f>
              </x14:cfvo>
              <x14:cfvo type="num" gte="0">
                <xm:f>1</xm:f>
              </x14:cfvo>
            </x14:iconSet>
          </x14:cfRule>
          <xm:sqref>A75:A77</xm:sqref>
        </x14:conditionalFormatting>
        <x14:conditionalFormatting xmlns:xm="http://schemas.microsoft.com/office/excel/2006/main">
          <x14:cfRule type="iconSet" priority="8" id="{2400BF76-919E-4CFD-AF4E-33D6CBF47532}">
            <x14:iconSet iconSet="3Triangles">
              <x14:cfvo type="percent">
                <xm:f>0</xm:f>
              </x14:cfvo>
              <x14:cfvo type="num">
                <xm:f>0</xm:f>
              </x14:cfvo>
              <x14:cfvo type="num" gte="0">
                <xm:f>1</xm:f>
              </x14:cfvo>
            </x14:iconSet>
          </x14:cfRule>
          <xm:sqref>F7:F73</xm:sqref>
        </x14:conditionalFormatting>
        <x14:conditionalFormatting xmlns:xm="http://schemas.microsoft.com/office/excel/2006/main">
          <x14:cfRule type="iconSet" priority="9" id="{4D9E74B9-ACD8-4789-82AB-2FB066E93952}">
            <x14:iconSet iconSet="3Triangles">
              <x14:cfvo type="percent">
                <xm:f>0</xm:f>
              </x14:cfvo>
              <x14:cfvo type="num">
                <xm:f>0</xm:f>
              </x14:cfvo>
              <x14:cfvo type="num" gte="0">
                <xm:f>1</xm:f>
              </x14:cfvo>
            </x14:iconSet>
          </x14:cfRule>
          <xm:sqref>J7:J73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254A-FB51-42DA-879A-1A6380F4CE0F}">
  <dimension ref="A1:DW417"/>
  <sheetViews>
    <sheetView zoomScaleNormal="75" workbookViewId="0">
      <selection activeCell="D178" sqref="D178"/>
    </sheetView>
  </sheetViews>
  <sheetFormatPr defaultRowHeight="12.75"/>
  <cols>
    <col min="1" max="1" width="11.42578125" bestFit="1" customWidth="1"/>
    <col min="2" max="2" width="12.5703125" customWidth="1"/>
    <col min="3" max="3" width="9.85546875" customWidth="1"/>
    <col min="4" max="4" width="9.28515625" customWidth="1"/>
    <col min="5" max="5" width="7.28515625" customWidth="1"/>
    <col min="6" max="6" width="8.5703125" customWidth="1"/>
    <col min="7" max="7" width="8" customWidth="1"/>
    <col min="8" max="8" width="8.28515625" customWidth="1"/>
    <col min="9" max="9" width="8.85546875" style="5" bestFit="1" customWidth="1"/>
    <col min="10" max="10" width="8.42578125" bestFit="1" customWidth="1"/>
    <col min="11" max="11" width="7.28515625" customWidth="1"/>
    <col min="12" max="12" width="8.140625" bestFit="1" customWidth="1"/>
    <col min="13" max="13" width="7.140625" bestFit="1" customWidth="1"/>
    <col min="14" max="14" width="7.42578125" customWidth="1"/>
    <col min="15" max="15" width="7.28515625" customWidth="1"/>
    <col min="16" max="16" width="8.140625" bestFit="1" customWidth="1"/>
    <col min="17" max="17" width="7.140625" bestFit="1" customWidth="1"/>
    <col min="18" max="19" width="7.42578125" customWidth="1"/>
    <col min="20" max="20" width="7.28515625" customWidth="1"/>
    <col min="21" max="21" width="8.140625" bestFit="1" customWidth="1"/>
    <col min="22" max="22" width="7.140625" bestFit="1" customWidth="1"/>
    <col min="23" max="23" width="7.42578125" customWidth="1"/>
    <col min="30" max="30" width="8.85546875" bestFit="1" customWidth="1"/>
  </cols>
  <sheetData>
    <row r="1" spans="1:100">
      <c r="B1" s="6" t="s">
        <v>108</v>
      </c>
      <c r="C1" s="7"/>
      <c r="D1" s="7"/>
      <c r="AA1" t="s">
        <v>125</v>
      </c>
      <c r="BA1" t="s">
        <v>126</v>
      </c>
      <c r="CA1" t="s">
        <v>125</v>
      </c>
    </row>
    <row r="2" spans="1:100">
      <c r="C2">
        <v>164</v>
      </c>
      <c r="D2">
        <v>171</v>
      </c>
      <c r="E2">
        <v>172</v>
      </c>
      <c r="F2">
        <v>173</v>
      </c>
      <c r="G2">
        <v>174</v>
      </c>
      <c r="H2">
        <v>181</v>
      </c>
      <c r="I2" s="5">
        <v>182</v>
      </c>
      <c r="J2">
        <v>183</v>
      </c>
      <c r="K2">
        <v>184</v>
      </c>
      <c r="L2">
        <v>191</v>
      </c>
      <c r="M2">
        <v>192</v>
      </c>
      <c r="N2">
        <v>193</v>
      </c>
      <c r="O2">
        <v>194</v>
      </c>
      <c r="P2">
        <v>201</v>
      </c>
      <c r="Q2">
        <v>202</v>
      </c>
      <c r="R2">
        <v>203</v>
      </c>
      <c r="S2">
        <v>204</v>
      </c>
      <c r="T2">
        <v>211</v>
      </c>
      <c r="U2">
        <v>212</v>
      </c>
      <c r="V2">
        <v>213</v>
      </c>
      <c r="W2">
        <v>214</v>
      </c>
      <c r="AA2" t="s">
        <v>112</v>
      </c>
      <c r="AB2">
        <v>164</v>
      </c>
      <c r="AC2">
        <v>171</v>
      </c>
      <c r="AD2">
        <v>172</v>
      </c>
      <c r="AE2">
        <v>173</v>
      </c>
      <c r="AF2">
        <v>174</v>
      </c>
      <c r="AG2">
        <v>181</v>
      </c>
      <c r="AH2" s="5">
        <v>182</v>
      </c>
      <c r="AI2">
        <v>183</v>
      </c>
      <c r="AJ2">
        <v>184</v>
      </c>
      <c r="AK2">
        <v>191</v>
      </c>
      <c r="AL2">
        <v>192</v>
      </c>
      <c r="AM2">
        <v>193</v>
      </c>
      <c r="AN2">
        <v>194</v>
      </c>
      <c r="AO2">
        <v>201</v>
      </c>
      <c r="AP2">
        <v>202</v>
      </c>
      <c r="AQ2">
        <v>203</v>
      </c>
      <c r="AR2">
        <v>204</v>
      </c>
      <c r="AS2">
        <v>211</v>
      </c>
      <c r="AT2">
        <v>212</v>
      </c>
      <c r="AU2">
        <v>213</v>
      </c>
      <c r="AV2">
        <v>214</v>
      </c>
      <c r="BA2" t="s">
        <v>71</v>
      </c>
      <c r="BB2">
        <v>164</v>
      </c>
      <c r="BC2">
        <v>171</v>
      </c>
      <c r="BD2">
        <v>172</v>
      </c>
      <c r="BE2">
        <v>173</v>
      </c>
      <c r="BF2">
        <v>174</v>
      </c>
      <c r="BG2">
        <v>181</v>
      </c>
      <c r="BH2" s="5">
        <v>182</v>
      </c>
      <c r="BI2">
        <v>183</v>
      </c>
      <c r="BJ2">
        <v>184</v>
      </c>
      <c r="BK2">
        <v>191</v>
      </c>
      <c r="BL2">
        <v>192</v>
      </c>
      <c r="BM2">
        <v>193</v>
      </c>
      <c r="BN2">
        <v>194</v>
      </c>
      <c r="BO2">
        <v>201</v>
      </c>
      <c r="BP2">
        <v>202</v>
      </c>
      <c r="BQ2">
        <v>203</v>
      </c>
      <c r="BR2">
        <v>204</v>
      </c>
      <c r="BS2">
        <v>211</v>
      </c>
      <c r="BT2">
        <v>212</v>
      </c>
      <c r="BU2">
        <v>213</v>
      </c>
      <c r="BV2">
        <v>214</v>
      </c>
      <c r="CA2" t="s">
        <v>72</v>
      </c>
      <c r="CB2">
        <v>164</v>
      </c>
      <c r="CC2">
        <v>171</v>
      </c>
      <c r="CD2">
        <v>172</v>
      </c>
      <c r="CE2">
        <v>173</v>
      </c>
      <c r="CF2">
        <v>174</v>
      </c>
      <c r="CG2">
        <v>181</v>
      </c>
      <c r="CH2" s="5">
        <v>182</v>
      </c>
      <c r="CI2">
        <v>183</v>
      </c>
      <c r="CJ2">
        <v>184</v>
      </c>
      <c r="CK2">
        <v>191</v>
      </c>
      <c r="CL2">
        <v>192</v>
      </c>
      <c r="CM2">
        <v>193</v>
      </c>
      <c r="CN2">
        <v>194</v>
      </c>
      <c r="CO2">
        <v>201</v>
      </c>
      <c r="CP2">
        <v>202</v>
      </c>
      <c r="CQ2">
        <v>203</v>
      </c>
      <c r="CR2">
        <v>204</v>
      </c>
      <c r="CS2">
        <v>211</v>
      </c>
      <c r="CT2">
        <v>212</v>
      </c>
      <c r="CU2">
        <v>213</v>
      </c>
      <c r="CV2">
        <v>214</v>
      </c>
    </row>
    <row r="3" spans="1:100">
      <c r="A3" t="s">
        <v>94</v>
      </c>
      <c r="B3" s="12" t="s">
        <v>73</v>
      </c>
      <c r="C3" s="9">
        <v>1</v>
      </c>
      <c r="D3" s="9" t="s">
        <v>79</v>
      </c>
      <c r="E3" s="9" t="s">
        <v>80</v>
      </c>
      <c r="F3" s="9" t="s">
        <v>81</v>
      </c>
      <c r="G3" s="9" t="s">
        <v>82</v>
      </c>
      <c r="H3" s="9" t="s">
        <v>83</v>
      </c>
      <c r="I3" s="9" t="s">
        <v>84</v>
      </c>
      <c r="J3" s="9">
        <v>8</v>
      </c>
      <c r="K3" s="9">
        <v>9</v>
      </c>
      <c r="L3" s="9">
        <v>10</v>
      </c>
      <c r="M3" s="9">
        <v>11</v>
      </c>
      <c r="N3" s="9">
        <v>12</v>
      </c>
      <c r="O3" s="9" t="s">
        <v>85</v>
      </c>
      <c r="P3" s="9" t="s">
        <v>86</v>
      </c>
      <c r="Q3" s="9" t="s">
        <v>87</v>
      </c>
      <c r="R3" s="9" t="s">
        <v>88</v>
      </c>
      <c r="S3" s="9" t="s">
        <v>89</v>
      </c>
      <c r="T3" s="9" t="s">
        <v>90</v>
      </c>
      <c r="U3" s="9" t="s">
        <v>91</v>
      </c>
      <c r="V3" s="9" t="s">
        <v>92</v>
      </c>
      <c r="W3" s="9" t="s">
        <v>93</v>
      </c>
      <c r="X3" s="13"/>
      <c r="Y3" s="13"/>
      <c r="AA3" s="8" t="s">
        <v>73</v>
      </c>
      <c r="AB3" s="9">
        <v>1</v>
      </c>
      <c r="AC3" s="9" t="s">
        <v>79</v>
      </c>
      <c r="AD3" s="9" t="s">
        <v>80</v>
      </c>
      <c r="AE3" s="9" t="s">
        <v>81</v>
      </c>
      <c r="AF3" s="9" t="s">
        <v>82</v>
      </c>
      <c r="AG3" s="9" t="s">
        <v>83</v>
      </c>
      <c r="AH3" s="9" t="s">
        <v>84</v>
      </c>
      <c r="AI3" s="9">
        <v>8</v>
      </c>
      <c r="AJ3" s="9">
        <v>9</v>
      </c>
      <c r="AK3" s="9">
        <v>10</v>
      </c>
      <c r="AL3" s="9">
        <v>11</v>
      </c>
      <c r="AM3" s="9">
        <v>12</v>
      </c>
      <c r="AN3" s="9" t="s">
        <v>85</v>
      </c>
      <c r="AO3" s="9" t="s">
        <v>86</v>
      </c>
      <c r="AP3" s="9" t="s">
        <v>87</v>
      </c>
      <c r="AQ3" s="9" t="s">
        <v>88</v>
      </c>
      <c r="AR3" s="9" t="s">
        <v>89</v>
      </c>
      <c r="AS3" s="9" t="s">
        <v>90</v>
      </c>
      <c r="AT3" s="9" t="s">
        <v>91</v>
      </c>
      <c r="AU3" s="9" t="s">
        <v>92</v>
      </c>
      <c r="AV3" s="9" t="s">
        <v>93</v>
      </c>
      <c r="BA3" s="8" t="s">
        <v>73</v>
      </c>
      <c r="BB3" s="9">
        <v>1</v>
      </c>
      <c r="BC3" s="9" t="s">
        <v>79</v>
      </c>
      <c r="BD3" s="9" t="s">
        <v>80</v>
      </c>
      <c r="BE3" s="9" t="s">
        <v>81</v>
      </c>
      <c r="BF3" s="9" t="s">
        <v>82</v>
      </c>
      <c r="BG3" s="9" t="s">
        <v>83</v>
      </c>
      <c r="BH3" s="9" t="s">
        <v>84</v>
      </c>
      <c r="BI3" s="9">
        <v>8</v>
      </c>
      <c r="BJ3" s="9">
        <v>9</v>
      </c>
      <c r="BK3" s="9">
        <v>10</v>
      </c>
      <c r="BL3" s="9">
        <v>11</v>
      </c>
      <c r="BM3" s="9">
        <v>12</v>
      </c>
      <c r="BN3" s="9" t="s">
        <v>85</v>
      </c>
      <c r="BO3" s="9" t="s">
        <v>86</v>
      </c>
      <c r="BP3" s="9" t="s">
        <v>87</v>
      </c>
      <c r="BQ3" s="9" t="s">
        <v>88</v>
      </c>
      <c r="BR3" s="9" t="s">
        <v>89</v>
      </c>
      <c r="BS3" s="9" t="s">
        <v>90</v>
      </c>
      <c r="BT3" s="9" t="s">
        <v>91</v>
      </c>
      <c r="BU3" s="9" t="s">
        <v>92</v>
      </c>
      <c r="BV3" s="9" t="s">
        <v>93</v>
      </c>
      <c r="CA3" s="8" t="s">
        <v>73</v>
      </c>
      <c r="CB3" s="9">
        <v>1</v>
      </c>
      <c r="CC3" s="9" t="s">
        <v>79</v>
      </c>
      <c r="CD3" s="9" t="s">
        <v>80</v>
      </c>
      <c r="CE3" s="9" t="s">
        <v>81</v>
      </c>
      <c r="CF3" s="9" t="s">
        <v>82</v>
      </c>
      <c r="CG3" s="9" t="s">
        <v>83</v>
      </c>
      <c r="CH3" s="9" t="s">
        <v>84</v>
      </c>
      <c r="CI3" s="9">
        <v>8</v>
      </c>
      <c r="CJ3" s="9">
        <v>9</v>
      </c>
      <c r="CK3" s="9">
        <v>10</v>
      </c>
      <c r="CL3" s="9">
        <v>11</v>
      </c>
      <c r="CM3" s="9">
        <v>12</v>
      </c>
      <c r="CN3" s="9" t="s">
        <v>85</v>
      </c>
      <c r="CO3" s="9" t="s">
        <v>86</v>
      </c>
      <c r="CP3" s="9" t="s">
        <v>87</v>
      </c>
      <c r="CQ3" s="9" t="s">
        <v>88</v>
      </c>
      <c r="CR3" s="9" t="s">
        <v>89</v>
      </c>
      <c r="CS3" s="9" t="s">
        <v>90</v>
      </c>
      <c r="CT3" s="9" t="s">
        <v>91</v>
      </c>
      <c r="CU3" s="9" t="s">
        <v>92</v>
      </c>
      <c r="CV3" s="9" t="s">
        <v>93</v>
      </c>
    </row>
    <row r="4" spans="1:100">
      <c r="A4" s="14" t="s">
        <v>13</v>
      </c>
      <c r="B4" s="8">
        <v>1</v>
      </c>
      <c r="C4" s="32">
        <v>23</v>
      </c>
      <c r="D4" s="32">
        <v>13</v>
      </c>
      <c r="E4" s="32">
        <v>16</v>
      </c>
      <c r="F4" s="32">
        <v>29</v>
      </c>
      <c r="G4" s="32">
        <v>30</v>
      </c>
      <c r="H4" s="32">
        <v>18</v>
      </c>
      <c r="I4" s="32">
        <v>29</v>
      </c>
      <c r="J4" s="32">
        <v>32</v>
      </c>
      <c r="K4" s="32">
        <v>36</v>
      </c>
      <c r="L4" s="32">
        <v>9</v>
      </c>
      <c r="M4" s="32">
        <v>9</v>
      </c>
      <c r="N4" s="32">
        <v>17</v>
      </c>
      <c r="O4" s="32">
        <v>22</v>
      </c>
      <c r="P4" s="32">
        <v>3</v>
      </c>
      <c r="Q4" s="32">
        <v>6</v>
      </c>
      <c r="R4" s="32">
        <v>18</v>
      </c>
      <c r="S4" s="32">
        <v>14</v>
      </c>
      <c r="Y4" s="15"/>
      <c r="Z4" s="14" t="s">
        <v>13</v>
      </c>
      <c r="AA4" s="8">
        <v>1</v>
      </c>
      <c r="AB4" s="58">
        <v>663</v>
      </c>
      <c r="AC4" s="58">
        <v>427</v>
      </c>
      <c r="AD4" s="58">
        <v>464</v>
      </c>
      <c r="AE4" s="58">
        <v>429</v>
      </c>
      <c r="AF4" s="58">
        <v>640</v>
      </c>
      <c r="AG4" s="58">
        <v>337</v>
      </c>
      <c r="AH4" s="58">
        <v>432</v>
      </c>
      <c r="AI4" s="58">
        <v>397</v>
      </c>
      <c r="AJ4" s="58">
        <v>441</v>
      </c>
      <c r="AK4" s="58">
        <v>220</v>
      </c>
      <c r="AL4" s="58">
        <v>318</v>
      </c>
      <c r="AM4" s="58">
        <v>306</v>
      </c>
      <c r="AN4" s="58">
        <v>418</v>
      </c>
      <c r="AO4" s="58">
        <v>123</v>
      </c>
      <c r="AP4" s="58">
        <v>100</v>
      </c>
      <c r="AQ4" s="58">
        <v>330</v>
      </c>
      <c r="AR4" s="58">
        <v>611</v>
      </c>
      <c r="AZ4" s="14" t="s">
        <v>13</v>
      </c>
      <c r="BA4" s="8">
        <v>1</v>
      </c>
      <c r="BB4" s="58">
        <v>72</v>
      </c>
      <c r="BC4" s="58">
        <v>35</v>
      </c>
      <c r="BD4" s="58">
        <v>54</v>
      </c>
      <c r="BE4" s="58">
        <v>66</v>
      </c>
      <c r="BF4" s="58">
        <v>99</v>
      </c>
      <c r="BG4" s="58">
        <v>54</v>
      </c>
      <c r="BH4" s="59">
        <v>76</v>
      </c>
      <c r="BI4" s="58">
        <v>61</v>
      </c>
      <c r="BJ4" s="58">
        <v>89</v>
      </c>
      <c r="BK4" s="58">
        <v>46</v>
      </c>
      <c r="BL4" s="58">
        <v>49</v>
      </c>
      <c r="BM4" s="58">
        <v>68</v>
      </c>
      <c r="BN4" s="58">
        <v>90</v>
      </c>
      <c r="BO4" s="58">
        <v>28</v>
      </c>
      <c r="BP4" s="58">
        <v>37</v>
      </c>
      <c r="BQ4" s="58">
        <v>73</v>
      </c>
      <c r="BR4" s="58">
        <v>80</v>
      </c>
      <c r="BZ4" s="14" t="s">
        <v>13</v>
      </c>
      <c r="CA4" s="8">
        <v>1</v>
      </c>
      <c r="CB4" s="58">
        <v>591</v>
      </c>
      <c r="CC4" s="58">
        <v>392</v>
      </c>
      <c r="CD4" s="58">
        <v>410</v>
      </c>
      <c r="CE4" s="58">
        <v>363</v>
      </c>
      <c r="CF4" s="58">
        <v>541</v>
      </c>
      <c r="CG4" s="58">
        <v>283</v>
      </c>
      <c r="CH4" s="59">
        <v>356</v>
      </c>
      <c r="CI4" s="58">
        <v>336</v>
      </c>
      <c r="CJ4" s="58">
        <v>352</v>
      </c>
      <c r="CK4" s="58">
        <v>174</v>
      </c>
      <c r="CL4" s="58">
        <v>269</v>
      </c>
      <c r="CM4" s="58">
        <v>238</v>
      </c>
      <c r="CN4" s="58">
        <v>328</v>
      </c>
      <c r="CO4" s="58">
        <v>95</v>
      </c>
      <c r="CP4" s="58">
        <v>63</v>
      </c>
      <c r="CQ4" s="58">
        <v>257</v>
      </c>
      <c r="CR4" s="58">
        <v>531</v>
      </c>
    </row>
    <row r="5" spans="1:100">
      <c r="A5" s="14" t="s">
        <v>14</v>
      </c>
      <c r="B5" s="8">
        <v>2</v>
      </c>
      <c r="C5" s="32">
        <v>4</v>
      </c>
      <c r="D5" s="32">
        <v>3</v>
      </c>
      <c r="E5" s="32">
        <v>4</v>
      </c>
      <c r="F5" s="32">
        <v>6</v>
      </c>
      <c r="G5" s="32">
        <v>11</v>
      </c>
      <c r="H5" s="32">
        <v>2</v>
      </c>
      <c r="I5" s="32">
        <v>1</v>
      </c>
      <c r="J5" s="32">
        <v>6</v>
      </c>
      <c r="K5" s="32">
        <v>4</v>
      </c>
      <c r="L5" s="32">
        <v>3</v>
      </c>
      <c r="M5" s="32">
        <v>0</v>
      </c>
      <c r="N5" s="32">
        <v>2</v>
      </c>
      <c r="O5" s="32">
        <v>3</v>
      </c>
      <c r="P5" s="32">
        <v>1</v>
      </c>
      <c r="Q5" s="32">
        <v>1</v>
      </c>
      <c r="R5" s="32">
        <v>2</v>
      </c>
      <c r="S5" s="32">
        <v>3</v>
      </c>
      <c r="Y5" s="15"/>
      <c r="Z5" s="14" t="s">
        <v>14</v>
      </c>
      <c r="AA5" s="8">
        <v>2</v>
      </c>
      <c r="AB5" s="58">
        <v>68</v>
      </c>
      <c r="AC5" s="58">
        <v>43</v>
      </c>
      <c r="AD5" s="58">
        <v>66</v>
      </c>
      <c r="AE5" s="58">
        <v>56</v>
      </c>
      <c r="AF5" s="58">
        <v>71</v>
      </c>
      <c r="AG5" s="58">
        <v>26</v>
      </c>
      <c r="AH5" s="58">
        <v>39</v>
      </c>
      <c r="AI5" s="58">
        <v>37</v>
      </c>
      <c r="AJ5" s="58">
        <v>47</v>
      </c>
      <c r="AK5" s="58">
        <v>24</v>
      </c>
      <c r="AL5" s="58">
        <v>20</v>
      </c>
      <c r="AM5" s="58">
        <v>26</v>
      </c>
      <c r="AN5" s="58">
        <v>41</v>
      </c>
      <c r="AO5" s="58">
        <v>14</v>
      </c>
      <c r="AP5" s="58">
        <v>9</v>
      </c>
      <c r="AQ5" s="58">
        <v>40</v>
      </c>
      <c r="AR5" s="58">
        <v>78</v>
      </c>
      <c r="AZ5" s="14" t="s">
        <v>14</v>
      </c>
      <c r="BA5" s="8">
        <v>2</v>
      </c>
      <c r="BB5" s="58">
        <v>11</v>
      </c>
      <c r="BC5" s="58">
        <v>11</v>
      </c>
      <c r="BD5" s="58">
        <v>13</v>
      </c>
      <c r="BE5" s="58">
        <v>20</v>
      </c>
      <c r="BF5" s="58">
        <v>30</v>
      </c>
      <c r="BG5" s="58">
        <v>7</v>
      </c>
      <c r="BH5" s="59">
        <v>8</v>
      </c>
      <c r="BI5" s="58">
        <v>14</v>
      </c>
      <c r="BJ5" s="58">
        <v>16</v>
      </c>
      <c r="BK5" s="58">
        <v>7</v>
      </c>
      <c r="BL5" s="58">
        <v>4</v>
      </c>
      <c r="BM5" s="58">
        <v>6</v>
      </c>
      <c r="BN5" s="58">
        <v>12</v>
      </c>
      <c r="BO5" s="58">
        <v>6</v>
      </c>
      <c r="BP5" s="58">
        <v>4</v>
      </c>
      <c r="BQ5" s="58">
        <v>17</v>
      </c>
      <c r="BR5" s="58">
        <v>15</v>
      </c>
      <c r="BZ5" s="14" t="s">
        <v>14</v>
      </c>
      <c r="CA5" s="8">
        <v>2</v>
      </c>
      <c r="CB5" s="58">
        <v>57</v>
      </c>
      <c r="CC5" s="58">
        <v>32</v>
      </c>
      <c r="CD5" s="58">
        <v>53</v>
      </c>
      <c r="CE5" s="58">
        <v>36</v>
      </c>
      <c r="CF5" s="58">
        <v>41</v>
      </c>
      <c r="CG5" s="58">
        <v>19</v>
      </c>
      <c r="CH5" s="59">
        <v>31</v>
      </c>
      <c r="CI5" s="58">
        <v>23</v>
      </c>
      <c r="CJ5" s="58">
        <v>31</v>
      </c>
      <c r="CK5" s="58">
        <v>17</v>
      </c>
      <c r="CL5" s="58">
        <v>16</v>
      </c>
      <c r="CM5" s="58">
        <v>20</v>
      </c>
      <c r="CN5" s="58">
        <v>29</v>
      </c>
      <c r="CO5" s="58">
        <v>8</v>
      </c>
      <c r="CP5" s="58">
        <v>5</v>
      </c>
      <c r="CQ5" s="58">
        <v>23</v>
      </c>
      <c r="CR5" s="58">
        <v>63</v>
      </c>
    </row>
    <row r="6" spans="1:100">
      <c r="A6" s="14" t="s">
        <v>15</v>
      </c>
      <c r="B6" s="8">
        <v>3</v>
      </c>
      <c r="C6" s="32">
        <v>14</v>
      </c>
      <c r="D6" s="32">
        <v>13</v>
      </c>
      <c r="E6" s="32">
        <v>16</v>
      </c>
      <c r="F6" s="32">
        <v>7</v>
      </c>
      <c r="G6" s="32">
        <v>20</v>
      </c>
      <c r="H6" s="32">
        <v>17</v>
      </c>
      <c r="I6" s="32">
        <v>11</v>
      </c>
      <c r="J6" s="32">
        <v>7</v>
      </c>
      <c r="K6" s="32">
        <v>7</v>
      </c>
      <c r="L6" s="32">
        <v>10</v>
      </c>
      <c r="M6" s="32">
        <v>9</v>
      </c>
      <c r="N6" s="32">
        <v>9</v>
      </c>
      <c r="O6" s="32">
        <v>8</v>
      </c>
      <c r="P6" s="32">
        <v>3</v>
      </c>
      <c r="Q6" s="32">
        <v>3</v>
      </c>
      <c r="R6" s="32">
        <v>14</v>
      </c>
      <c r="S6" s="32">
        <v>6</v>
      </c>
      <c r="Y6" s="15"/>
      <c r="Z6" s="14" t="s">
        <v>15</v>
      </c>
      <c r="AA6" s="8">
        <v>3</v>
      </c>
      <c r="AB6" s="58">
        <v>628</v>
      </c>
      <c r="AC6" s="58">
        <v>411</v>
      </c>
      <c r="AD6" s="58">
        <v>455</v>
      </c>
      <c r="AE6" s="58">
        <v>316</v>
      </c>
      <c r="AF6" s="58">
        <v>648</v>
      </c>
      <c r="AG6" s="58">
        <v>321</v>
      </c>
      <c r="AH6" s="58">
        <v>367</v>
      </c>
      <c r="AI6" s="58">
        <v>317</v>
      </c>
      <c r="AJ6" s="58">
        <v>423</v>
      </c>
      <c r="AK6" s="58">
        <v>229</v>
      </c>
      <c r="AL6" s="58">
        <v>237</v>
      </c>
      <c r="AM6" s="58">
        <v>213</v>
      </c>
      <c r="AN6" s="58">
        <v>346</v>
      </c>
      <c r="AO6" s="58">
        <v>125</v>
      </c>
      <c r="AP6" s="58">
        <v>67</v>
      </c>
      <c r="AQ6" s="58">
        <v>294</v>
      </c>
      <c r="AR6" s="58">
        <v>494</v>
      </c>
      <c r="AZ6" s="14" t="s">
        <v>15</v>
      </c>
      <c r="BA6" s="8">
        <v>3</v>
      </c>
      <c r="BB6" s="58">
        <v>49</v>
      </c>
      <c r="BC6" s="58">
        <v>38</v>
      </c>
      <c r="BD6" s="58">
        <v>46</v>
      </c>
      <c r="BE6" s="58">
        <v>36</v>
      </c>
      <c r="BF6" s="58">
        <v>74</v>
      </c>
      <c r="BG6" s="58">
        <v>47</v>
      </c>
      <c r="BH6" s="59">
        <v>43</v>
      </c>
      <c r="BI6" s="58">
        <v>33</v>
      </c>
      <c r="BJ6" s="58">
        <v>50</v>
      </c>
      <c r="BK6" s="58">
        <v>39</v>
      </c>
      <c r="BL6" s="58">
        <v>30</v>
      </c>
      <c r="BM6" s="58">
        <v>29</v>
      </c>
      <c r="BN6" s="58">
        <v>48</v>
      </c>
      <c r="BO6" s="58">
        <v>14</v>
      </c>
      <c r="BP6" s="58">
        <v>24</v>
      </c>
      <c r="BQ6" s="58">
        <v>78</v>
      </c>
      <c r="BR6" s="58">
        <v>59</v>
      </c>
      <c r="BZ6" s="14" t="s">
        <v>15</v>
      </c>
      <c r="CA6" s="8">
        <v>3</v>
      </c>
      <c r="CB6" s="58">
        <v>579</v>
      </c>
      <c r="CC6" s="58">
        <v>373</v>
      </c>
      <c r="CD6" s="58">
        <v>409</v>
      </c>
      <c r="CE6" s="58">
        <v>280</v>
      </c>
      <c r="CF6" s="58">
        <v>574</v>
      </c>
      <c r="CG6" s="58">
        <v>274</v>
      </c>
      <c r="CH6" s="59">
        <v>324</v>
      </c>
      <c r="CI6" s="58">
        <v>284</v>
      </c>
      <c r="CJ6" s="58">
        <v>373</v>
      </c>
      <c r="CK6" s="58">
        <v>190</v>
      </c>
      <c r="CL6" s="58">
        <v>207</v>
      </c>
      <c r="CM6" s="58">
        <v>184</v>
      </c>
      <c r="CN6" s="58">
        <v>298</v>
      </c>
      <c r="CO6" s="58">
        <v>111</v>
      </c>
      <c r="CP6" s="58">
        <v>43</v>
      </c>
      <c r="CQ6" s="58">
        <v>216</v>
      </c>
      <c r="CR6" s="58">
        <v>435</v>
      </c>
    </row>
    <row r="7" spans="1:100">
      <c r="A7" s="14" t="s">
        <v>16</v>
      </c>
      <c r="B7" s="8">
        <v>4</v>
      </c>
      <c r="C7" s="32">
        <v>3</v>
      </c>
      <c r="D7" s="32">
        <v>2</v>
      </c>
      <c r="E7" s="32">
        <v>5</v>
      </c>
      <c r="F7" s="32">
        <v>3</v>
      </c>
      <c r="G7" s="32">
        <v>5</v>
      </c>
      <c r="H7" s="32">
        <v>2</v>
      </c>
      <c r="I7" s="32">
        <v>0</v>
      </c>
      <c r="J7" s="32">
        <v>3</v>
      </c>
      <c r="K7" s="32">
        <v>5</v>
      </c>
      <c r="L7" s="32">
        <v>0</v>
      </c>
      <c r="M7" s="32">
        <v>1</v>
      </c>
      <c r="N7" s="32">
        <v>1</v>
      </c>
      <c r="O7" s="32">
        <v>4</v>
      </c>
      <c r="P7" s="32">
        <v>1</v>
      </c>
      <c r="Q7" s="32">
        <v>0</v>
      </c>
      <c r="R7" s="32">
        <v>1</v>
      </c>
      <c r="S7" s="32">
        <v>1</v>
      </c>
      <c r="Y7" s="15"/>
      <c r="Z7" s="14" t="s">
        <v>16</v>
      </c>
      <c r="AA7" s="8">
        <v>4</v>
      </c>
      <c r="AB7" s="58">
        <v>63</v>
      </c>
      <c r="AC7" s="58">
        <v>36</v>
      </c>
      <c r="AD7" s="58">
        <v>54</v>
      </c>
      <c r="AE7" s="58">
        <v>69</v>
      </c>
      <c r="AF7" s="58">
        <v>74</v>
      </c>
      <c r="AG7" s="58">
        <v>32</v>
      </c>
      <c r="AH7" s="58">
        <v>43</v>
      </c>
      <c r="AI7" s="58">
        <v>56</v>
      </c>
      <c r="AJ7" s="58">
        <v>62</v>
      </c>
      <c r="AK7" s="58">
        <v>26</v>
      </c>
      <c r="AL7" s="58">
        <v>23</v>
      </c>
      <c r="AM7" s="58">
        <v>29</v>
      </c>
      <c r="AN7" s="58">
        <v>42</v>
      </c>
      <c r="AO7" s="58">
        <v>8</v>
      </c>
      <c r="AP7" s="58">
        <v>10</v>
      </c>
      <c r="AQ7" s="58">
        <v>45</v>
      </c>
      <c r="AR7" s="58">
        <v>86</v>
      </c>
      <c r="AZ7" s="14" t="s">
        <v>16</v>
      </c>
      <c r="BA7" s="8">
        <v>4</v>
      </c>
      <c r="BB7" s="58">
        <v>11</v>
      </c>
      <c r="BC7" s="58">
        <v>7</v>
      </c>
      <c r="BD7" s="58">
        <v>9</v>
      </c>
      <c r="BE7" s="58">
        <v>16</v>
      </c>
      <c r="BF7" s="58">
        <v>11</v>
      </c>
      <c r="BG7" s="58">
        <v>4</v>
      </c>
      <c r="BH7" s="59">
        <v>3</v>
      </c>
      <c r="BI7" s="58">
        <v>15</v>
      </c>
      <c r="BJ7" s="58">
        <v>15</v>
      </c>
      <c r="BK7" s="58">
        <v>5</v>
      </c>
      <c r="BL7" s="58">
        <v>6</v>
      </c>
      <c r="BM7" s="58">
        <v>4</v>
      </c>
      <c r="BN7" s="58">
        <v>11</v>
      </c>
      <c r="BO7" s="58">
        <v>2</v>
      </c>
      <c r="BP7" s="58">
        <v>4</v>
      </c>
      <c r="BQ7" s="58">
        <v>13</v>
      </c>
      <c r="BR7" s="58">
        <v>12</v>
      </c>
      <c r="BZ7" s="14" t="s">
        <v>16</v>
      </c>
      <c r="CA7" s="8">
        <v>4</v>
      </c>
      <c r="CB7" s="58">
        <v>52</v>
      </c>
      <c r="CC7" s="58">
        <v>29</v>
      </c>
      <c r="CD7" s="58">
        <v>45</v>
      </c>
      <c r="CE7" s="58">
        <v>53</v>
      </c>
      <c r="CF7" s="58">
        <v>63</v>
      </c>
      <c r="CG7" s="58">
        <v>28</v>
      </c>
      <c r="CH7" s="59">
        <v>40</v>
      </c>
      <c r="CI7" s="58">
        <v>41</v>
      </c>
      <c r="CJ7" s="58">
        <v>47</v>
      </c>
      <c r="CK7" s="58">
        <v>21</v>
      </c>
      <c r="CL7" s="58">
        <v>17</v>
      </c>
      <c r="CM7" s="58">
        <v>25</v>
      </c>
      <c r="CN7" s="58">
        <v>31</v>
      </c>
      <c r="CO7" s="58">
        <v>6</v>
      </c>
      <c r="CP7" s="58">
        <v>6</v>
      </c>
      <c r="CQ7" s="58">
        <v>32</v>
      </c>
      <c r="CR7" s="58">
        <v>74</v>
      </c>
    </row>
    <row r="8" spans="1:100">
      <c r="A8" s="14" t="s">
        <v>7</v>
      </c>
      <c r="B8" s="8">
        <v>5</v>
      </c>
      <c r="C8" s="32">
        <v>29</v>
      </c>
      <c r="D8" s="32">
        <v>15</v>
      </c>
      <c r="E8" s="32">
        <v>23</v>
      </c>
      <c r="F8" s="32">
        <v>25</v>
      </c>
      <c r="G8" s="32">
        <v>48</v>
      </c>
      <c r="H8" s="32">
        <v>28</v>
      </c>
      <c r="I8" s="32">
        <v>28</v>
      </c>
      <c r="J8" s="32">
        <v>38</v>
      </c>
      <c r="K8" s="32">
        <v>55</v>
      </c>
      <c r="L8" s="32">
        <v>26</v>
      </c>
      <c r="M8" s="32">
        <v>18</v>
      </c>
      <c r="N8" s="32">
        <v>17</v>
      </c>
      <c r="O8" s="32">
        <v>36</v>
      </c>
      <c r="P8" s="32">
        <v>10</v>
      </c>
      <c r="Q8" s="32">
        <v>15</v>
      </c>
      <c r="R8" s="32">
        <v>37</v>
      </c>
      <c r="S8" s="32">
        <v>25</v>
      </c>
      <c r="Y8" s="15"/>
      <c r="Z8" s="14" t="s">
        <v>7</v>
      </c>
      <c r="AA8" s="8">
        <v>5</v>
      </c>
      <c r="AB8" s="58">
        <v>1064</v>
      </c>
      <c r="AC8" s="58">
        <v>640</v>
      </c>
      <c r="AD8" s="58">
        <v>746</v>
      </c>
      <c r="AE8" s="58">
        <v>748</v>
      </c>
      <c r="AF8" s="58">
        <v>1012</v>
      </c>
      <c r="AG8" s="58">
        <v>455</v>
      </c>
      <c r="AH8" s="58">
        <v>545</v>
      </c>
      <c r="AI8" s="58">
        <v>487</v>
      </c>
      <c r="AJ8" s="58">
        <v>670</v>
      </c>
      <c r="AK8" s="58">
        <v>327</v>
      </c>
      <c r="AL8" s="58">
        <v>400</v>
      </c>
      <c r="AM8" s="58">
        <v>333</v>
      </c>
      <c r="AN8" s="58">
        <v>598</v>
      </c>
      <c r="AO8" s="58">
        <v>176</v>
      </c>
      <c r="AP8" s="58">
        <v>143</v>
      </c>
      <c r="AQ8" s="58">
        <v>582</v>
      </c>
      <c r="AR8" s="58">
        <v>785</v>
      </c>
      <c r="AZ8" s="14" t="s">
        <v>7</v>
      </c>
      <c r="BA8" s="8">
        <v>5</v>
      </c>
      <c r="BB8" s="58">
        <v>57</v>
      </c>
      <c r="BC8" s="58">
        <v>38</v>
      </c>
      <c r="BD8" s="58">
        <v>60</v>
      </c>
      <c r="BE8" s="58">
        <v>71</v>
      </c>
      <c r="BF8" s="58">
        <v>134</v>
      </c>
      <c r="BG8" s="58">
        <v>77</v>
      </c>
      <c r="BH8" s="59">
        <v>83</v>
      </c>
      <c r="BI8" s="58">
        <v>98</v>
      </c>
      <c r="BJ8" s="58">
        <v>109</v>
      </c>
      <c r="BK8" s="58">
        <v>66</v>
      </c>
      <c r="BL8" s="58">
        <v>51</v>
      </c>
      <c r="BM8" s="58">
        <v>49</v>
      </c>
      <c r="BN8" s="58">
        <v>101</v>
      </c>
      <c r="BO8" s="58">
        <v>53</v>
      </c>
      <c r="BP8" s="58">
        <v>52</v>
      </c>
      <c r="BQ8" s="58">
        <v>137</v>
      </c>
      <c r="BR8" s="58">
        <v>123</v>
      </c>
      <c r="BZ8" s="14" t="s">
        <v>7</v>
      </c>
      <c r="CA8" s="8">
        <v>5</v>
      </c>
      <c r="CB8" s="58">
        <v>1007</v>
      </c>
      <c r="CC8" s="58">
        <v>602</v>
      </c>
      <c r="CD8" s="58">
        <v>686</v>
      </c>
      <c r="CE8" s="58">
        <v>677</v>
      </c>
      <c r="CF8" s="58">
        <v>878</v>
      </c>
      <c r="CG8" s="58">
        <v>378</v>
      </c>
      <c r="CH8" s="59">
        <v>462</v>
      </c>
      <c r="CI8" s="58">
        <v>389</v>
      </c>
      <c r="CJ8" s="58">
        <v>561</v>
      </c>
      <c r="CK8" s="58">
        <v>261</v>
      </c>
      <c r="CL8" s="58">
        <v>349</v>
      </c>
      <c r="CM8" s="58">
        <v>284</v>
      </c>
      <c r="CN8" s="58">
        <v>497</v>
      </c>
      <c r="CO8" s="58">
        <v>123</v>
      </c>
      <c r="CP8" s="58">
        <v>91</v>
      </c>
      <c r="CQ8" s="58">
        <v>445</v>
      </c>
      <c r="CR8" s="58">
        <v>662</v>
      </c>
    </row>
    <row r="9" spans="1:100">
      <c r="A9" s="14" t="s">
        <v>12</v>
      </c>
      <c r="B9" s="8">
        <v>6</v>
      </c>
      <c r="C9" s="32">
        <v>231</v>
      </c>
      <c r="D9" s="32">
        <v>124</v>
      </c>
      <c r="E9" s="32">
        <v>175</v>
      </c>
      <c r="F9" s="32">
        <v>148</v>
      </c>
      <c r="G9" s="32">
        <v>296</v>
      </c>
      <c r="H9" s="32">
        <v>97</v>
      </c>
      <c r="I9" s="32">
        <v>131</v>
      </c>
      <c r="J9" s="32">
        <v>128</v>
      </c>
      <c r="K9" s="32">
        <v>207</v>
      </c>
      <c r="L9" s="32">
        <v>78</v>
      </c>
      <c r="M9" s="32">
        <v>74</v>
      </c>
      <c r="N9" s="32">
        <v>96</v>
      </c>
      <c r="O9" s="32">
        <v>134</v>
      </c>
      <c r="P9" s="32">
        <v>25</v>
      </c>
      <c r="Q9" s="32">
        <v>98</v>
      </c>
      <c r="R9" s="32">
        <v>148</v>
      </c>
      <c r="S9" s="32">
        <v>133</v>
      </c>
      <c r="Y9" s="15"/>
      <c r="Z9" s="14" t="s">
        <v>12</v>
      </c>
      <c r="AA9" s="8">
        <v>6</v>
      </c>
      <c r="AB9" s="58">
        <v>4498</v>
      </c>
      <c r="AC9" s="58">
        <v>2770</v>
      </c>
      <c r="AD9" s="58">
        <v>3331</v>
      </c>
      <c r="AE9" s="58">
        <v>2938</v>
      </c>
      <c r="AF9" s="58">
        <v>4318</v>
      </c>
      <c r="AG9" s="58">
        <v>1511</v>
      </c>
      <c r="AH9" s="58">
        <v>2205</v>
      </c>
      <c r="AI9" s="58">
        <v>2163</v>
      </c>
      <c r="AJ9" s="58">
        <v>2923</v>
      </c>
      <c r="AK9" s="58">
        <v>1400</v>
      </c>
      <c r="AL9" s="58">
        <v>1723</v>
      </c>
      <c r="AM9" s="58">
        <v>1593</v>
      </c>
      <c r="AN9" s="58">
        <v>2488</v>
      </c>
      <c r="AO9" s="58">
        <v>622</v>
      </c>
      <c r="AP9" s="58">
        <v>761</v>
      </c>
      <c r="AQ9" s="58">
        <v>3573</v>
      </c>
      <c r="AR9" s="58">
        <v>4244</v>
      </c>
      <c r="AZ9" s="14" t="s">
        <v>12</v>
      </c>
      <c r="BA9" s="8">
        <v>6</v>
      </c>
      <c r="BB9" s="58">
        <v>564</v>
      </c>
      <c r="BC9" s="58">
        <v>309</v>
      </c>
      <c r="BD9" s="58">
        <v>410</v>
      </c>
      <c r="BE9" s="58">
        <v>368</v>
      </c>
      <c r="BF9" s="58">
        <v>704</v>
      </c>
      <c r="BG9" s="58">
        <v>232</v>
      </c>
      <c r="BH9" s="59">
        <v>328</v>
      </c>
      <c r="BI9" s="58">
        <v>344</v>
      </c>
      <c r="BJ9" s="58">
        <v>488</v>
      </c>
      <c r="BK9" s="58">
        <v>225</v>
      </c>
      <c r="BL9" s="58">
        <v>249</v>
      </c>
      <c r="BM9" s="58">
        <v>284</v>
      </c>
      <c r="BN9" s="58">
        <v>451</v>
      </c>
      <c r="BO9" s="58">
        <v>166</v>
      </c>
      <c r="BP9" s="58">
        <v>299</v>
      </c>
      <c r="BQ9" s="58">
        <v>653</v>
      </c>
      <c r="BR9" s="58">
        <v>679</v>
      </c>
      <c r="BZ9" s="14" t="s">
        <v>12</v>
      </c>
      <c r="CA9" s="8">
        <v>6</v>
      </c>
      <c r="CB9" s="58">
        <v>3934</v>
      </c>
      <c r="CC9" s="58">
        <v>2461</v>
      </c>
      <c r="CD9" s="58">
        <v>2921</v>
      </c>
      <c r="CE9" s="58">
        <v>2570</v>
      </c>
      <c r="CF9" s="58">
        <v>3614</v>
      </c>
      <c r="CG9" s="58">
        <v>1279</v>
      </c>
      <c r="CH9" s="59">
        <v>1877</v>
      </c>
      <c r="CI9" s="58">
        <v>1819</v>
      </c>
      <c r="CJ9" s="58">
        <v>2435</v>
      </c>
      <c r="CK9" s="58">
        <v>1175</v>
      </c>
      <c r="CL9" s="58">
        <v>1474</v>
      </c>
      <c r="CM9" s="58">
        <v>1309</v>
      </c>
      <c r="CN9" s="58">
        <v>2037</v>
      </c>
      <c r="CO9" s="58">
        <v>456</v>
      </c>
      <c r="CP9" s="58">
        <v>462</v>
      </c>
      <c r="CQ9" s="58">
        <v>2920</v>
      </c>
      <c r="CR9" s="58">
        <v>3565</v>
      </c>
    </row>
    <row r="10" spans="1:100">
      <c r="A10" s="14" t="s">
        <v>17</v>
      </c>
      <c r="B10" s="8">
        <v>7</v>
      </c>
      <c r="C10" s="32">
        <v>0</v>
      </c>
      <c r="D10" s="32">
        <v>0</v>
      </c>
      <c r="E10" s="32">
        <v>1</v>
      </c>
      <c r="F10" s="32">
        <v>2</v>
      </c>
      <c r="G10" s="32">
        <v>1</v>
      </c>
      <c r="H10" s="32">
        <v>0</v>
      </c>
      <c r="I10" s="32">
        <v>1</v>
      </c>
      <c r="J10" s="32">
        <v>1</v>
      </c>
      <c r="K10" s="32">
        <v>1</v>
      </c>
      <c r="L10" s="32">
        <v>1</v>
      </c>
      <c r="M10" s="32"/>
      <c r="N10" s="32">
        <v>0</v>
      </c>
      <c r="O10" s="32">
        <v>0</v>
      </c>
      <c r="P10" s="32"/>
      <c r="Q10" s="32">
        <v>0</v>
      </c>
      <c r="R10" s="32">
        <v>1</v>
      </c>
      <c r="S10" s="32">
        <v>3</v>
      </c>
      <c r="Y10" s="15"/>
      <c r="Z10" s="14" t="s">
        <v>17</v>
      </c>
      <c r="AA10" s="8">
        <v>7</v>
      </c>
      <c r="AB10" s="58">
        <v>43</v>
      </c>
      <c r="AC10" s="58">
        <v>21</v>
      </c>
      <c r="AD10" s="58">
        <v>20</v>
      </c>
      <c r="AE10" s="58">
        <v>27</v>
      </c>
      <c r="AF10" s="58">
        <v>47</v>
      </c>
      <c r="AG10" s="58">
        <v>16</v>
      </c>
      <c r="AH10" s="58">
        <v>25</v>
      </c>
      <c r="AI10" s="58">
        <v>28</v>
      </c>
      <c r="AJ10" s="58">
        <v>15</v>
      </c>
      <c r="AK10" s="58">
        <v>10</v>
      </c>
      <c r="AL10" s="58">
        <v>15</v>
      </c>
      <c r="AM10" s="58">
        <v>14</v>
      </c>
      <c r="AN10" s="58">
        <v>28</v>
      </c>
      <c r="AO10" s="58">
        <v>2</v>
      </c>
      <c r="AP10" s="58">
        <v>5</v>
      </c>
      <c r="AQ10" s="58">
        <v>11</v>
      </c>
      <c r="AR10" s="58">
        <v>40</v>
      </c>
      <c r="AZ10" s="14" t="s">
        <v>17</v>
      </c>
      <c r="BA10" s="8">
        <v>7</v>
      </c>
      <c r="BB10" s="58">
        <v>12</v>
      </c>
      <c r="BC10" s="58">
        <v>2</v>
      </c>
      <c r="BD10" s="58">
        <v>4</v>
      </c>
      <c r="BE10" s="58">
        <v>7</v>
      </c>
      <c r="BF10" s="58">
        <v>7</v>
      </c>
      <c r="BG10" s="58">
        <v>2</v>
      </c>
      <c r="BH10" s="59">
        <v>3</v>
      </c>
      <c r="BI10" s="58">
        <v>5</v>
      </c>
      <c r="BJ10" s="58">
        <v>1</v>
      </c>
      <c r="BK10" s="58">
        <v>2</v>
      </c>
      <c r="BL10" s="58"/>
      <c r="BM10" s="58">
        <v>3</v>
      </c>
      <c r="BN10" s="58">
        <v>5</v>
      </c>
      <c r="BO10" s="58"/>
      <c r="BP10" s="58">
        <v>1</v>
      </c>
      <c r="BQ10" s="58">
        <v>2</v>
      </c>
      <c r="BR10" s="58">
        <v>5</v>
      </c>
      <c r="BZ10" s="14" t="s">
        <v>17</v>
      </c>
      <c r="CA10" s="8">
        <v>7</v>
      </c>
      <c r="CB10" s="58">
        <v>31</v>
      </c>
      <c r="CC10" s="58">
        <v>19</v>
      </c>
      <c r="CD10" s="58">
        <v>16</v>
      </c>
      <c r="CE10" s="58">
        <v>20</v>
      </c>
      <c r="CF10" s="58">
        <v>40</v>
      </c>
      <c r="CG10" s="58">
        <v>14</v>
      </c>
      <c r="CH10" s="59">
        <v>22</v>
      </c>
      <c r="CI10" s="58">
        <v>23</v>
      </c>
      <c r="CJ10" s="58">
        <v>14</v>
      </c>
      <c r="CK10" s="58">
        <v>8</v>
      </c>
      <c r="CL10" s="58">
        <v>15</v>
      </c>
      <c r="CM10" s="58">
        <v>11</v>
      </c>
      <c r="CN10" s="58">
        <v>23</v>
      </c>
      <c r="CO10" s="58">
        <v>2</v>
      </c>
      <c r="CP10" s="58">
        <v>4</v>
      </c>
      <c r="CQ10" s="58">
        <v>9</v>
      </c>
      <c r="CR10" s="58">
        <v>35</v>
      </c>
    </row>
    <row r="11" spans="1:100">
      <c r="A11" s="14" t="s">
        <v>18</v>
      </c>
      <c r="B11" s="8">
        <v>8</v>
      </c>
      <c r="C11" s="32">
        <v>5</v>
      </c>
      <c r="D11" s="32">
        <v>1</v>
      </c>
      <c r="E11" s="32">
        <v>3</v>
      </c>
      <c r="F11" s="32">
        <v>6</v>
      </c>
      <c r="G11" s="32">
        <v>9</v>
      </c>
      <c r="H11" s="32">
        <v>3</v>
      </c>
      <c r="I11" s="32">
        <v>5</v>
      </c>
      <c r="J11" s="32">
        <v>10</v>
      </c>
      <c r="K11" s="32">
        <v>7</v>
      </c>
      <c r="L11" s="32">
        <v>3</v>
      </c>
      <c r="M11" s="32">
        <v>7</v>
      </c>
      <c r="N11" s="32">
        <v>3</v>
      </c>
      <c r="O11" s="32">
        <v>10</v>
      </c>
      <c r="P11" s="32">
        <v>2</v>
      </c>
      <c r="Q11" s="32">
        <v>4</v>
      </c>
      <c r="R11" s="32">
        <v>19</v>
      </c>
      <c r="S11" s="32">
        <v>4</v>
      </c>
      <c r="Y11" s="15"/>
      <c r="Z11" s="14" t="s">
        <v>18</v>
      </c>
      <c r="AA11" s="8">
        <v>8</v>
      </c>
      <c r="AB11" s="58">
        <v>193</v>
      </c>
      <c r="AC11" s="58">
        <v>112</v>
      </c>
      <c r="AD11" s="58">
        <v>146</v>
      </c>
      <c r="AE11" s="58">
        <v>151</v>
      </c>
      <c r="AF11" s="58">
        <v>202</v>
      </c>
      <c r="AG11" s="58">
        <v>64</v>
      </c>
      <c r="AH11" s="58">
        <v>116</v>
      </c>
      <c r="AI11" s="58">
        <v>120</v>
      </c>
      <c r="AJ11" s="58">
        <v>158</v>
      </c>
      <c r="AK11" s="58">
        <v>72</v>
      </c>
      <c r="AL11" s="58">
        <v>98</v>
      </c>
      <c r="AM11" s="58">
        <v>87</v>
      </c>
      <c r="AN11" s="58">
        <v>130</v>
      </c>
      <c r="AO11" s="58">
        <v>45</v>
      </c>
      <c r="AP11" s="58">
        <v>22</v>
      </c>
      <c r="AQ11" s="58">
        <v>171</v>
      </c>
      <c r="AR11" s="58">
        <v>220</v>
      </c>
      <c r="AZ11" s="14" t="s">
        <v>18</v>
      </c>
      <c r="BA11" s="8">
        <v>8</v>
      </c>
      <c r="BB11" s="58">
        <v>13</v>
      </c>
      <c r="BC11" s="58">
        <v>3</v>
      </c>
      <c r="BD11" s="58">
        <v>5</v>
      </c>
      <c r="BE11" s="58">
        <v>16</v>
      </c>
      <c r="BF11" s="58">
        <v>17</v>
      </c>
      <c r="BG11" s="58">
        <v>7</v>
      </c>
      <c r="BH11" s="59">
        <v>11</v>
      </c>
      <c r="BI11" s="58">
        <v>22</v>
      </c>
      <c r="BJ11" s="58">
        <v>18</v>
      </c>
      <c r="BK11" s="58">
        <v>11</v>
      </c>
      <c r="BL11" s="58">
        <v>9</v>
      </c>
      <c r="BM11" s="58">
        <v>13</v>
      </c>
      <c r="BN11" s="58">
        <v>26</v>
      </c>
      <c r="BO11" s="58">
        <v>9</v>
      </c>
      <c r="BP11" s="58">
        <v>8</v>
      </c>
      <c r="BQ11" s="58">
        <v>53</v>
      </c>
      <c r="BR11" s="58">
        <v>36</v>
      </c>
      <c r="BZ11" s="14" t="s">
        <v>18</v>
      </c>
      <c r="CA11" s="8">
        <v>8</v>
      </c>
      <c r="CB11" s="58">
        <v>180</v>
      </c>
      <c r="CC11" s="58">
        <v>109</v>
      </c>
      <c r="CD11" s="58">
        <v>141</v>
      </c>
      <c r="CE11" s="58">
        <v>135</v>
      </c>
      <c r="CF11" s="58">
        <v>185</v>
      </c>
      <c r="CG11" s="58">
        <v>57</v>
      </c>
      <c r="CH11" s="59">
        <v>105</v>
      </c>
      <c r="CI11" s="58">
        <v>98</v>
      </c>
      <c r="CJ11" s="58">
        <v>140</v>
      </c>
      <c r="CK11" s="58">
        <v>61</v>
      </c>
      <c r="CL11" s="58">
        <v>89</v>
      </c>
      <c r="CM11" s="58">
        <v>74</v>
      </c>
      <c r="CN11" s="58">
        <v>104</v>
      </c>
      <c r="CO11" s="58">
        <v>36</v>
      </c>
      <c r="CP11" s="58">
        <v>14</v>
      </c>
      <c r="CQ11" s="58">
        <v>118</v>
      </c>
      <c r="CR11" s="58">
        <v>184</v>
      </c>
    </row>
    <row r="12" spans="1:100">
      <c r="A12" s="14" t="s">
        <v>19</v>
      </c>
      <c r="B12" s="8">
        <v>9</v>
      </c>
      <c r="C12" s="32">
        <v>13</v>
      </c>
      <c r="D12" s="32">
        <v>5</v>
      </c>
      <c r="E12" s="32">
        <v>6</v>
      </c>
      <c r="F12" s="32">
        <v>9</v>
      </c>
      <c r="G12" s="32">
        <v>11</v>
      </c>
      <c r="H12" s="32">
        <v>5</v>
      </c>
      <c r="I12" s="32">
        <v>4</v>
      </c>
      <c r="J12" s="32">
        <v>4</v>
      </c>
      <c r="K12" s="32">
        <v>9</v>
      </c>
      <c r="L12" s="32">
        <v>4</v>
      </c>
      <c r="M12" s="32">
        <v>2</v>
      </c>
      <c r="N12" s="32">
        <v>3</v>
      </c>
      <c r="O12" s="32">
        <v>4</v>
      </c>
      <c r="P12" s="32">
        <v>1</v>
      </c>
      <c r="Q12" s="32">
        <v>3</v>
      </c>
      <c r="R12" s="32">
        <v>7</v>
      </c>
      <c r="S12" s="32">
        <v>7</v>
      </c>
      <c r="Y12" s="15"/>
      <c r="Z12" s="14" t="s">
        <v>19</v>
      </c>
      <c r="AA12" s="8">
        <v>9</v>
      </c>
      <c r="AB12" s="58">
        <v>319</v>
      </c>
      <c r="AC12" s="58">
        <v>211</v>
      </c>
      <c r="AD12" s="58">
        <v>204</v>
      </c>
      <c r="AE12" s="58">
        <v>213</v>
      </c>
      <c r="AF12" s="58">
        <v>277</v>
      </c>
      <c r="AG12" s="58">
        <v>111</v>
      </c>
      <c r="AH12" s="58">
        <v>150</v>
      </c>
      <c r="AI12" s="58">
        <v>119</v>
      </c>
      <c r="AJ12" s="58">
        <v>181</v>
      </c>
      <c r="AK12" s="58">
        <v>105</v>
      </c>
      <c r="AL12" s="58">
        <v>102</v>
      </c>
      <c r="AM12" s="58">
        <v>98</v>
      </c>
      <c r="AN12" s="58">
        <v>159</v>
      </c>
      <c r="AO12" s="58">
        <v>48</v>
      </c>
      <c r="AP12" s="58">
        <v>24</v>
      </c>
      <c r="AQ12" s="58">
        <v>146</v>
      </c>
      <c r="AR12" s="58">
        <v>255</v>
      </c>
      <c r="AZ12" s="14" t="s">
        <v>19</v>
      </c>
      <c r="BA12" s="8">
        <v>9</v>
      </c>
      <c r="BB12" s="58">
        <v>44</v>
      </c>
      <c r="BC12" s="58">
        <v>26</v>
      </c>
      <c r="BD12" s="58">
        <v>26</v>
      </c>
      <c r="BE12" s="58">
        <v>24</v>
      </c>
      <c r="BF12" s="58">
        <v>41</v>
      </c>
      <c r="BG12" s="58">
        <v>22</v>
      </c>
      <c r="BH12" s="59">
        <v>14</v>
      </c>
      <c r="BI12" s="58">
        <v>16</v>
      </c>
      <c r="BJ12" s="58">
        <v>33</v>
      </c>
      <c r="BK12" s="58">
        <v>11</v>
      </c>
      <c r="BL12" s="58">
        <v>13</v>
      </c>
      <c r="BM12" s="58">
        <v>12</v>
      </c>
      <c r="BN12" s="58">
        <v>25</v>
      </c>
      <c r="BO12" s="58">
        <v>8</v>
      </c>
      <c r="BP12" s="58">
        <v>7</v>
      </c>
      <c r="BQ12" s="58">
        <v>36</v>
      </c>
      <c r="BR12" s="58">
        <v>42</v>
      </c>
      <c r="BZ12" s="14" t="s">
        <v>19</v>
      </c>
      <c r="CA12" s="8">
        <v>9</v>
      </c>
      <c r="CB12" s="58">
        <v>275</v>
      </c>
      <c r="CC12" s="58">
        <v>185</v>
      </c>
      <c r="CD12" s="58">
        <v>178</v>
      </c>
      <c r="CE12" s="58">
        <v>189</v>
      </c>
      <c r="CF12" s="58">
        <v>236</v>
      </c>
      <c r="CG12" s="58">
        <v>89</v>
      </c>
      <c r="CH12" s="59">
        <v>136</v>
      </c>
      <c r="CI12" s="58">
        <v>103</v>
      </c>
      <c r="CJ12" s="58">
        <v>148</v>
      </c>
      <c r="CK12" s="58">
        <v>94</v>
      </c>
      <c r="CL12" s="58">
        <v>89</v>
      </c>
      <c r="CM12" s="58">
        <v>86</v>
      </c>
      <c r="CN12" s="58">
        <v>134</v>
      </c>
      <c r="CO12" s="58">
        <v>40</v>
      </c>
      <c r="CP12" s="58">
        <v>17</v>
      </c>
      <c r="CQ12" s="58">
        <v>110</v>
      </c>
      <c r="CR12" s="58">
        <v>213</v>
      </c>
    </row>
    <row r="13" spans="1:100">
      <c r="A13" s="14" t="s">
        <v>20</v>
      </c>
      <c r="B13" s="8">
        <v>10</v>
      </c>
      <c r="C13" s="32">
        <v>23</v>
      </c>
      <c r="D13" s="32">
        <v>25</v>
      </c>
      <c r="E13" s="32">
        <v>19</v>
      </c>
      <c r="F13" s="32">
        <v>25</v>
      </c>
      <c r="G13" s="32">
        <v>39</v>
      </c>
      <c r="H13" s="32">
        <v>10</v>
      </c>
      <c r="I13" s="32">
        <v>11</v>
      </c>
      <c r="J13" s="32">
        <v>18</v>
      </c>
      <c r="K13" s="32">
        <v>30</v>
      </c>
      <c r="L13" s="32">
        <v>7</v>
      </c>
      <c r="M13" s="32">
        <v>15</v>
      </c>
      <c r="N13" s="32">
        <v>11</v>
      </c>
      <c r="O13" s="32">
        <v>14</v>
      </c>
      <c r="P13" s="32">
        <v>10</v>
      </c>
      <c r="Q13" s="32">
        <v>6</v>
      </c>
      <c r="R13" s="32">
        <v>24</v>
      </c>
      <c r="S13" s="32">
        <v>17</v>
      </c>
      <c r="Y13" s="15"/>
      <c r="Z13" s="14" t="s">
        <v>20</v>
      </c>
      <c r="AA13" s="8">
        <v>10</v>
      </c>
      <c r="AB13" s="58">
        <v>380</v>
      </c>
      <c r="AC13" s="58">
        <v>278</v>
      </c>
      <c r="AD13" s="58">
        <v>334</v>
      </c>
      <c r="AE13" s="58">
        <v>216</v>
      </c>
      <c r="AF13" s="58">
        <v>374</v>
      </c>
      <c r="AG13" s="58">
        <v>131</v>
      </c>
      <c r="AH13" s="58">
        <v>177</v>
      </c>
      <c r="AI13" s="58">
        <v>155</v>
      </c>
      <c r="AJ13" s="58">
        <v>235</v>
      </c>
      <c r="AK13" s="58">
        <v>103</v>
      </c>
      <c r="AL13" s="58">
        <v>137</v>
      </c>
      <c r="AM13" s="58">
        <v>126</v>
      </c>
      <c r="AN13" s="58">
        <v>179</v>
      </c>
      <c r="AO13" s="58">
        <v>52</v>
      </c>
      <c r="AP13" s="58">
        <v>48</v>
      </c>
      <c r="AQ13" s="58">
        <v>228</v>
      </c>
      <c r="AR13" s="58">
        <v>318</v>
      </c>
      <c r="AZ13" s="14" t="s">
        <v>20</v>
      </c>
      <c r="BA13" s="8">
        <v>10</v>
      </c>
      <c r="BB13" s="58">
        <v>67</v>
      </c>
      <c r="BC13" s="58">
        <v>51</v>
      </c>
      <c r="BD13" s="58">
        <v>67</v>
      </c>
      <c r="BE13" s="58">
        <v>54</v>
      </c>
      <c r="BF13" s="58">
        <v>98</v>
      </c>
      <c r="BG13" s="58">
        <v>35</v>
      </c>
      <c r="BH13" s="59">
        <v>29</v>
      </c>
      <c r="BI13" s="58">
        <v>39</v>
      </c>
      <c r="BJ13" s="58">
        <v>89</v>
      </c>
      <c r="BK13" s="58">
        <v>24</v>
      </c>
      <c r="BL13" s="58">
        <v>46</v>
      </c>
      <c r="BM13" s="58">
        <v>45</v>
      </c>
      <c r="BN13" s="58">
        <v>57</v>
      </c>
      <c r="BO13" s="58">
        <v>25</v>
      </c>
      <c r="BP13" s="58">
        <v>18</v>
      </c>
      <c r="BQ13" s="58">
        <v>80</v>
      </c>
      <c r="BR13" s="58">
        <v>75</v>
      </c>
      <c r="BZ13" s="14" t="s">
        <v>20</v>
      </c>
      <c r="CA13" s="8">
        <v>10</v>
      </c>
      <c r="CB13" s="58">
        <v>313</v>
      </c>
      <c r="CC13" s="58">
        <v>227</v>
      </c>
      <c r="CD13" s="58">
        <v>267</v>
      </c>
      <c r="CE13" s="58">
        <v>162</v>
      </c>
      <c r="CF13" s="58">
        <v>276</v>
      </c>
      <c r="CG13" s="58">
        <v>96</v>
      </c>
      <c r="CH13" s="59">
        <v>148</v>
      </c>
      <c r="CI13" s="58">
        <v>116</v>
      </c>
      <c r="CJ13" s="58">
        <v>146</v>
      </c>
      <c r="CK13" s="58">
        <v>79</v>
      </c>
      <c r="CL13" s="58">
        <v>91</v>
      </c>
      <c r="CM13" s="58">
        <v>81</v>
      </c>
      <c r="CN13" s="58">
        <v>122</v>
      </c>
      <c r="CO13" s="58">
        <v>27</v>
      </c>
      <c r="CP13" s="58">
        <v>30</v>
      </c>
      <c r="CQ13" s="58">
        <v>148</v>
      </c>
      <c r="CR13" s="58">
        <v>243</v>
      </c>
    </row>
    <row r="14" spans="1:100">
      <c r="A14" s="14" t="s">
        <v>21</v>
      </c>
      <c r="B14" s="8">
        <v>11</v>
      </c>
      <c r="C14" s="32">
        <v>9</v>
      </c>
      <c r="D14" s="32">
        <v>7</v>
      </c>
      <c r="E14" s="32">
        <v>2</v>
      </c>
      <c r="F14" s="32">
        <v>11</v>
      </c>
      <c r="G14" s="32">
        <v>12</v>
      </c>
      <c r="H14" s="32">
        <v>3</v>
      </c>
      <c r="I14" s="32">
        <v>1</v>
      </c>
      <c r="J14" s="32">
        <v>4</v>
      </c>
      <c r="K14" s="32">
        <v>12</v>
      </c>
      <c r="L14" s="32">
        <v>2</v>
      </c>
      <c r="M14" s="32">
        <v>6</v>
      </c>
      <c r="N14" s="32">
        <v>5</v>
      </c>
      <c r="O14" s="32">
        <v>4</v>
      </c>
      <c r="P14" s="32">
        <v>1</v>
      </c>
      <c r="Q14" s="32">
        <v>4</v>
      </c>
      <c r="R14" s="32">
        <v>17</v>
      </c>
      <c r="S14" s="32">
        <v>6</v>
      </c>
      <c r="Y14" s="15"/>
      <c r="Z14" s="14" t="s">
        <v>21</v>
      </c>
      <c r="AA14" s="8">
        <v>11</v>
      </c>
      <c r="AB14" s="58">
        <v>296</v>
      </c>
      <c r="AC14" s="58">
        <v>146</v>
      </c>
      <c r="AD14" s="58">
        <v>198</v>
      </c>
      <c r="AE14" s="58">
        <v>190</v>
      </c>
      <c r="AF14" s="58">
        <v>298</v>
      </c>
      <c r="AG14" s="58">
        <v>89</v>
      </c>
      <c r="AH14" s="58">
        <v>122</v>
      </c>
      <c r="AI14" s="58">
        <v>130</v>
      </c>
      <c r="AJ14" s="58">
        <v>146</v>
      </c>
      <c r="AK14" s="58">
        <v>52</v>
      </c>
      <c r="AL14" s="58">
        <v>94</v>
      </c>
      <c r="AM14" s="58">
        <v>80</v>
      </c>
      <c r="AN14" s="58">
        <v>112</v>
      </c>
      <c r="AO14" s="58">
        <v>23</v>
      </c>
      <c r="AP14" s="58">
        <v>50</v>
      </c>
      <c r="AQ14" s="58">
        <v>266</v>
      </c>
      <c r="AR14" s="58">
        <v>306</v>
      </c>
      <c r="AZ14" s="14" t="s">
        <v>21</v>
      </c>
      <c r="BA14" s="8">
        <v>11</v>
      </c>
      <c r="BB14" s="58">
        <v>21</v>
      </c>
      <c r="BC14" s="58">
        <v>10</v>
      </c>
      <c r="BD14" s="58">
        <v>12</v>
      </c>
      <c r="BE14" s="58">
        <v>19</v>
      </c>
      <c r="BF14" s="58">
        <v>21</v>
      </c>
      <c r="BG14" s="58">
        <v>9</v>
      </c>
      <c r="BH14" s="59">
        <v>8</v>
      </c>
      <c r="BI14" s="58">
        <v>10</v>
      </c>
      <c r="BJ14" s="58">
        <v>23</v>
      </c>
      <c r="BK14" s="58">
        <v>5</v>
      </c>
      <c r="BL14" s="58">
        <v>14</v>
      </c>
      <c r="BM14" s="58">
        <v>10</v>
      </c>
      <c r="BN14" s="58">
        <v>12</v>
      </c>
      <c r="BO14" s="58">
        <v>2</v>
      </c>
      <c r="BP14" s="58">
        <v>16</v>
      </c>
      <c r="BQ14" s="58">
        <v>77</v>
      </c>
      <c r="BR14" s="58">
        <v>31</v>
      </c>
      <c r="BZ14" s="14" t="s">
        <v>21</v>
      </c>
      <c r="CA14" s="8">
        <v>11</v>
      </c>
      <c r="CB14" s="58">
        <v>275</v>
      </c>
      <c r="CC14" s="58">
        <v>136</v>
      </c>
      <c r="CD14" s="58">
        <v>186</v>
      </c>
      <c r="CE14" s="58">
        <v>171</v>
      </c>
      <c r="CF14" s="58">
        <v>277</v>
      </c>
      <c r="CG14" s="58">
        <v>80</v>
      </c>
      <c r="CH14" s="59">
        <v>114</v>
      </c>
      <c r="CI14" s="58">
        <v>120</v>
      </c>
      <c r="CJ14" s="58">
        <v>123</v>
      </c>
      <c r="CK14" s="58">
        <v>47</v>
      </c>
      <c r="CL14" s="58">
        <v>80</v>
      </c>
      <c r="CM14" s="58">
        <v>70</v>
      </c>
      <c r="CN14" s="58">
        <v>100</v>
      </c>
      <c r="CO14" s="58">
        <v>21</v>
      </c>
      <c r="CP14" s="58">
        <v>34</v>
      </c>
      <c r="CQ14" s="58">
        <v>189</v>
      </c>
      <c r="CR14" s="58">
        <v>275</v>
      </c>
    </row>
    <row r="15" spans="1:100">
      <c r="A15" s="14" t="s">
        <v>22</v>
      </c>
      <c r="B15" s="8">
        <v>12</v>
      </c>
      <c r="C15" s="32">
        <v>14</v>
      </c>
      <c r="D15" s="32">
        <v>4</v>
      </c>
      <c r="E15" s="32">
        <v>12</v>
      </c>
      <c r="F15" s="32">
        <v>12</v>
      </c>
      <c r="G15" s="32">
        <v>19</v>
      </c>
      <c r="H15" s="32">
        <v>9</v>
      </c>
      <c r="I15" s="32">
        <v>10</v>
      </c>
      <c r="J15" s="32">
        <v>8</v>
      </c>
      <c r="K15" s="32">
        <v>22</v>
      </c>
      <c r="L15" s="32">
        <v>5</v>
      </c>
      <c r="M15" s="32">
        <v>4</v>
      </c>
      <c r="N15" s="32">
        <v>5</v>
      </c>
      <c r="O15" s="32">
        <v>11</v>
      </c>
      <c r="P15" s="32">
        <v>0</v>
      </c>
      <c r="Q15" s="32">
        <v>0</v>
      </c>
      <c r="R15" s="32">
        <v>7</v>
      </c>
      <c r="S15" s="32">
        <v>11</v>
      </c>
      <c r="Y15" s="15"/>
      <c r="Z15" s="14" t="s">
        <v>22</v>
      </c>
      <c r="AA15" s="8">
        <v>12</v>
      </c>
      <c r="AB15" s="58">
        <v>212</v>
      </c>
      <c r="AC15" s="58">
        <v>132</v>
      </c>
      <c r="AD15" s="58">
        <v>156</v>
      </c>
      <c r="AE15" s="58">
        <v>130</v>
      </c>
      <c r="AF15" s="58">
        <v>170</v>
      </c>
      <c r="AG15" s="58">
        <v>96</v>
      </c>
      <c r="AH15" s="58">
        <v>112</v>
      </c>
      <c r="AI15" s="58">
        <v>128</v>
      </c>
      <c r="AJ15" s="58">
        <v>162</v>
      </c>
      <c r="AK15" s="58">
        <v>70</v>
      </c>
      <c r="AL15" s="58">
        <v>78</v>
      </c>
      <c r="AM15" s="58">
        <v>80</v>
      </c>
      <c r="AN15" s="58">
        <v>140</v>
      </c>
      <c r="AO15" s="58">
        <v>45</v>
      </c>
      <c r="AP15" s="58">
        <v>27</v>
      </c>
      <c r="AQ15" s="58">
        <v>113</v>
      </c>
      <c r="AR15" s="58">
        <v>214</v>
      </c>
      <c r="AZ15" s="14" t="s">
        <v>22</v>
      </c>
      <c r="BA15" s="8">
        <v>12</v>
      </c>
      <c r="BB15" s="58">
        <v>32</v>
      </c>
      <c r="BC15" s="58">
        <v>21</v>
      </c>
      <c r="BD15" s="58">
        <v>23</v>
      </c>
      <c r="BE15" s="58">
        <v>31</v>
      </c>
      <c r="BF15" s="58">
        <v>38</v>
      </c>
      <c r="BG15" s="58">
        <v>19</v>
      </c>
      <c r="BH15" s="59">
        <v>23</v>
      </c>
      <c r="BI15" s="58">
        <v>23</v>
      </c>
      <c r="BJ15" s="58">
        <v>52</v>
      </c>
      <c r="BK15" s="58">
        <v>14</v>
      </c>
      <c r="BL15" s="58">
        <v>19</v>
      </c>
      <c r="BM15" s="58">
        <v>21</v>
      </c>
      <c r="BN15" s="58">
        <v>48</v>
      </c>
      <c r="BO15" s="58">
        <v>8</v>
      </c>
      <c r="BP15" s="58">
        <v>6</v>
      </c>
      <c r="BQ15" s="58">
        <v>32</v>
      </c>
      <c r="BR15" s="58">
        <v>36</v>
      </c>
      <c r="BZ15" s="14" t="s">
        <v>22</v>
      </c>
      <c r="CA15" s="8">
        <v>12</v>
      </c>
      <c r="CB15" s="58">
        <v>180</v>
      </c>
      <c r="CC15" s="58">
        <v>111</v>
      </c>
      <c r="CD15" s="58">
        <v>133</v>
      </c>
      <c r="CE15" s="58">
        <v>99</v>
      </c>
      <c r="CF15" s="58">
        <v>132</v>
      </c>
      <c r="CG15" s="58">
        <v>77</v>
      </c>
      <c r="CH15" s="59">
        <v>89</v>
      </c>
      <c r="CI15" s="58">
        <v>105</v>
      </c>
      <c r="CJ15" s="58">
        <v>110</v>
      </c>
      <c r="CK15" s="58">
        <v>56</v>
      </c>
      <c r="CL15" s="58">
        <v>59</v>
      </c>
      <c r="CM15" s="58">
        <v>59</v>
      </c>
      <c r="CN15" s="58">
        <v>92</v>
      </c>
      <c r="CO15" s="58">
        <v>37</v>
      </c>
      <c r="CP15" s="58">
        <v>21</v>
      </c>
      <c r="CQ15" s="58">
        <v>81</v>
      </c>
      <c r="CR15" s="58">
        <v>178</v>
      </c>
    </row>
    <row r="16" spans="1:100">
      <c r="A16" s="14" t="s">
        <v>78</v>
      </c>
      <c r="B16" s="8">
        <v>13</v>
      </c>
      <c r="C16" s="32">
        <v>399</v>
      </c>
      <c r="D16" s="32">
        <v>278</v>
      </c>
      <c r="E16" s="32">
        <v>326</v>
      </c>
      <c r="F16" s="32">
        <v>280</v>
      </c>
      <c r="G16" s="32">
        <v>502</v>
      </c>
      <c r="H16" s="32">
        <v>178</v>
      </c>
      <c r="I16" s="32">
        <v>227</v>
      </c>
      <c r="J16" s="32">
        <v>206</v>
      </c>
      <c r="K16" s="32">
        <v>324</v>
      </c>
      <c r="L16" s="32">
        <v>106</v>
      </c>
      <c r="M16" s="32">
        <v>99</v>
      </c>
      <c r="N16" s="32">
        <v>111</v>
      </c>
      <c r="O16" s="32">
        <v>206</v>
      </c>
      <c r="P16" s="32">
        <v>49</v>
      </c>
      <c r="Q16" s="32">
        <v>55</v>
      </c>
      <c r="R16" s="32">
        <v>212</v>
      </c>
      <c r="S16" s="32">
        <v>193</v>
      </c>
      <c r="Y16" s="15"/>
      <c r="Z16" s="14" t="s">
        <v>78</v>
      </c>
      <c r="AA16" s="8">
        <v>13</v>
      </c>
      <c r="AB16" s="58">
        <v>8037</v>
      </c>
      <c r="AC16" s="58">
        <v>5112</v>
      </c>
      <c r="AD16" s="58">
        <v>6037</v>
      </c>
      <c r="AE16" s="58">
        <v>4590</v>
      </c>
      <c r="AF16" s="58">
        <v>7468</v>
      </c>
      <c r="AG16" s="58">
        <v>2848</v>
      </c>
      <c r="AH16" s="58">
        <v>3615</v>
      </c>
      <c r="AI16" s="58">
        <v>3475</v>
      </c>
      <c r="AJ16" s="58">
        <v>4487</v>
      </c>
      <c r="AK16" s="58">
        <v>2065</v>
      </c>
      <c r="AL16" s="58">
        <v>2224</v>
      </c>
      <c r="AM16" s="58">
        <v>1946</v>
      </c>
      <c r="AN16" s="58">
        <v>3201</v>
      </c>
      <c r="AO16" s="58">
        <v>835</v>
      </c>
      <c r="AP16" s="58">
        <v>759</v>
      </c>
      <c r="AQ16" s="58">
        <v>6494</v>
      </c>
      <c r="AR16" s="58">
        <v>7238</v>
      </c>
      <c r="AZ16" s="14" t="s">
        <v>78</v>
      </c>
      <c r="BA16" s="8">
        <v>13</v>
      </c>
      <c r="BB16" s="58">
        <v>988</v>
      </c>
      <c r="BC16" s="58">
        <v>644</v>
      </c>
      <c r="BD16" s="58">
        <v>790</v>
      </c>
      <c r="BE16" s="58">
        <v>670</v>
      </c>
      <c r="BF16" s="58">
        <v>1155</v>
      </c>
      <c r="BG16" s="58">
        <v>431</v>
      </c>
      <c r="BH16" s="59">
        <v>601</v>
      </c>
      <c r="BI16" s="58">
        <v>549</v>
      </c>
      <c r="BJ16" s="58">
        <v>849</v>
      </c>
      <c r="BK16" s="58">
        <v>347</v>
      </c>
      <c r="BL16" s="58">
        <v>390</v>
      </c>
      <c r="BM16" s="58">
        <v>376</v>
      </c>
      <c r="BN16" s="58">
        <v>728</v>
      </c>
      <c r="BO16" s="58">
        <v>246</v>
      </c>
      <c r="BP16" s="58">
        <v>223</v>
      </c>
      <c r="BQ16" s="58">
        <v>880</v>
      </c>
      <c r="BR16" s="58">
        <v>960</v>
      </c>
      <c r="BZ16" s="14" t="s">
        <v>78</v>
      </c>
      <c r="CA16" s="8">
        <v>13</v>
      </c>
      <c r="CB16" s="58">
        <v>7049</v>
      </c>
      <c r="CC16" s="58">
        <v>4468</v>
      </c>
      <c r="CD16" s="58">
        <v>5247</v>
      </c>
      <c r="CE16" s="58">
        <v>3920</v>
      </c>
      <c r="CF16" s="58">
        <v>6313</v>
      </c>
      <c r="CG16" s="58">
        <v>2417</v>
      </c>
      <c r="CH16" s="59">
        <v>3014</v>
      </c>
      <c r="CI16" s="58">
        <v>2926</v>
      </c>
      <c r="CJ16" s="58">
        <v>3638</v>
      </c>
      <c r="CK16" s="58">
        <v>1718</v>
      </c>
      <c r="CL16" s="58">
        <v>1834</v>
      </c>
      <c r="CM16" s="58">
        <v>1570</v>
      </c>
      <c r="CN16" s="58">
        <v>2473</v>
      </c>
      <c r="CO16" s="58">
        <v>589</v>
      </c>
      <c r="CP16" s="58">
        <v>536</v>
      </c>
      <c r="CQ16" s="58">
        <v>5614</v>
      </c>
      <c r="CR16" s="58">
        <v>6278</v>
      </c>
    </row>
    <row r="17" spans="1:96">
      <c r="A17" s="14" t="s">
        <v>24</v>
      </c>
      <c r="B17" s="8">
        <v>14</v>
      </c>
      <c r="C17" s="32">
        <v>1</v>
      </c>
      <c r="D17" s="32">
        <v>1</v>
      </c>
      <c r="E17" s="32">
        <v>1</v>
      </c>
      <c r="F17" s="32">
        <v>1</v>
      </c>
      <c r="G17" s="32">
        <v>1</v>
      </c>
      <c r="H17" s="32">
        <v>4</v>
      </c>
      <c r="I17" s="32">
        <v>1</v>
      </c>
      <c r="J17" s="32">
        <v>1</v>
      </c>
      <c r="K17" s="32">
        <v>4</v>
      </c>
      <c r="L17" s="32">
        <v>1</v>
      </c>
      <c r="M17" s="32">
        <v>1</v>
      </c>
      <c r="N17" s="32">
        <v>0</v>
      </c>
      <c r="O17" s="32">
        <v>3</v>
      </c>
      <c r="P17" s="32">
        <v>0</v>
      </c>
      <c r="Q17" s="32">
        <v>1</v>
      </c>
      <c r="R17" s="32">
        <v>1</v>
      </c>
      <c r="S17" s="32">
        <v>1</v>
      </c>
      <c r="Y17" s="15"/>
      <c r="Z17" s="14" t="s">
        <v>24</v>
      </c>
      <c r="AA17" s="8">
        <v>14</v>
      </c>
      <c r="AB17" s="58">
        <v>58</v>
      </c>
      <c r="AC17" s="58">
        <v>34</v>
      </c>
      <c r="AD17" s="58">
        <v>46</v>
      </c>
      <c r="AE17" s="58">
        <v>39</v>
      </c>
      <c r="AF17" s="58">
        <v>62</v>
      </c>
      <c r="AG17" s="58">
        <v>23</v>
      </c>
      <c r="AH17" s="58">
        <v>47</v>
      </c>
      <c r="AI17" s="58">
        <v>40</v>
      </c>
      <c r="AJ17" s="58">
        <v>60</v>
      </c>
      <c r="AK17" s="58">
        <v>33</v>
      </c>
      <c r="AL17" s="58">
        <v>38</v>
      </c>
      <c r="AM17" s="58">
        <v>21</v>
      </c>
      <c r="AN17" s="58">
        <v>48</v>
      </c>
      <c r="AO17" s="58">
        <v>18</v>
      </c>
      <c r="AP17" s="58">
        <v>4</v>
      </c>
      <c r="AQ17" s="58">
        <v>40</v>
      </c>
      <c r="AR17" s="58">
        <v>69</v>
      </c>
      <c r="AZ17" s="14" t="s">
        <v>24</v>
      </c>
      <c r="BA17" s="8">
        <v>14</v>
      </c>
      <c r="BB17" s="58">
        <v>5</v>
      </c>
      <c r="BC17" s="58">
        <v>2</v>
      </c>
      <c r="BD17" s="58">
        <v>4</v>
      </c>
      <c r="BE17" s="58">
        <v>3</v>
      </c>
      <c r="BF17" s="58">
        <v>3</v>
      </c>
      <c r="BG17" s="58">
        <v>7</v>
      </c>
      <c r="BH17" s="59">
        <v>6</v>
      </c>
      <c r="BI17" s="58">
        <v>3</v>
      </c>
      <c r="BJ17" s="58">
        <v>9</v>
      </c>
      <c r="BK17" s="58">
        <v>2</v>
      </c>
      <c r="BL17" s="58">
        <v>4</v>
      </c>
      <c r="BM17" s="58">
        <v>2</v>
      </c>
      <c r="BN17" s="58">
        <v>10</v>
      </c>
      <c r="BO17" s="58">
        <v>2</v>
      </c>
      <c r="BP17" s="58">
        <v>2</v>
      </c>
      <c r="BQ17" s="58">
        <v>6</v>
      </c>
      <c r="BR17" s="58">
        <v>3</v>
      </c>
      <c r="BZ17" s="14" t="s">
        <v>24</v>
      </c>
      <c r="CA17" s="8">
        <v>14</v>
      </c>
      <c r="CB17" s="58">
        <v>53</v>
      </c>
      <c r="CC17" s="58">
        <v>32</v>
      </c>
      <c r="CD17" s="58">
        <v>42</v>
      </c>
      <c r="CE17" s="58">
        <v>36</v>
      </c>
      <c r="CF17" s="58">
        <v>59</v>
      </c>
      <c r="CG17" s="58">
        <v>16</v>
      </c>
      <c r="CH17" s="59">
        <v>41</v>
      </c>
      <c r="CI17" s="58">
        <v>37</v>
      </c>
      <c r="CJ17" s="58">
        <v>51</v>
      </c>
      <c r="CK17" s="58">
        <v>31</v>
      </c>
      <c r="CL17" s="58">
        <v>34</v>
      </c>
      <c r="CM17" s="58">
        <v>19</v>
      </c>
      <c r="CN17" s="58">
        <v>38</v>
      </c>
      <c r="CO17" s="58">
        <v>16</v>
      </c>
      <c r="CP17" s="58">
        <v>2</v>
      </c>
      <c r="CQ17" s="58">
        <v>34</v>
      </c>
      <c r="CR17" s="58">
        <v>66</v>
      </c>
    </row>
    <row r="18" spans="1:96">
      <c r="A18" s="14" t="s">
        <v>25</v>
      </c>
      <c r="B18" s="8">
        <v>15</v>
      </c>
      <c r="C18" s="32">
        <v>1</v>
      </c>
      <c r="D18" s="32">
        <v>1</v>
      </c>
      <c r="E18" s="32">
        <v>0</v>
      </c>
      <c r="F18" s="32">
        <v>1</v>
      </c>
      <c r="G18" s="32">
        <v>1</v>
      </c>
      <c r="H18" s="32">
        <v>1</v>
      </c>
      <c r="I18" s="32">
        <v>2</v>
      </c>
      <c r="J18" s="32">
        <v>0</v>
      </c>
      <c r="K18" s="32">
        <v>0</v>
      </c>
      <c r="L18" s="32">
        <v>0</v>
      </c>
      <c r="M18" s="32">
        <v>1</v>
      </c>
      <c r="N18" s="32">
        <v>0</v>
      </c>
      <c r="O18" s="32">
        <v>0</v>
      </c>
      <c r="P18" s="32">
        <v>2</v>
      </c>
      <c r="Q18" s="32">
        <v>0</v>
      </c>
      <c r="R18" s="32">
        <v>2</v>
      </c>
      <c r="S18" s="32">
        <v>0</v>
      </c>
      <c r="Y18" s="15"/>
      <c r="Z18" s="14" t="s">
        <v>25</v>
      </c>
      <c r="AA18" s="8">
        <v>15</v>
      </c>
      <c r="AB18" s="58">
        <v>48</v>
      </c>
      <c r="AC18" s="58">
        <v>32</v>
      </c>
      <c r="AD18" s="58">
        <v>44</v>
      </c>
      <c r="AE18" s="58">
        <v>48</v>
      </c>
      <c r="AF18" s="58">
        <v>56</v>
      </c>
      <c r="AG18" s="58">
        <v>20</v>
      </c>
      <c r="AH18" s="58">
        <v>30</v>
      </c>
      <c r="AI18" s="58">
        <v>19</v>
      </c>
      <c r="AJ18" s="58">
        <v>29</v>
      </c>
      <c r="AK18" s="58">
        <v>16</v>
      </c>
      <c r="AL18" s="58">
        <v>20</v>
      </c>
      <c r="AM18" s="58">
        <v>13</v>
      </c>
      <c r="AN18" s="58">
        <v>26</v>
      </c>
      <c r="AO18" s="58">
        <v>10</v>
      </c>
      <c r="AP18" s="58">
        <v>1</v>
      </c>
      <c r="AQ18" s="58">
        <v>21</v>
      </c>
      <c r="AR18" s="58">
        <v>38</v>
      </c>
      <c r="AZ18" s="14" t="s">
        <v>25</v>
      </c>
      <c r="BA18" s="8">
        <v>15</v>
      </c>
      <c r="BB18" s="58">
        <v>5</v>
      </c>
      <c r="BC18" s="58">
        <v>4</v>
      </c>
      <c r="BD18" s="58">
        <v>2</v>
      </c>
      <c r="BE18" s="58">
        <v>7</v>
      </c>
      <c r="BF18" s="58">
        <v>10</v>
      </c>
      <c r="BG18" s="58">
        <v>3</v>
      </c>
      <c r="BH18" s="59">
        <v>8</v>
      </c>
      <c r="BI18" s="58">
        <v>4</v>
      </c>
      <c r="BJ18" s="58">
        <v>4</v>
      </c>
      <c r="BK18" s="58">
        <v>1</v>
      </c>
      <c r="BL18" s="58">
        <v>2</v>
      </c>
      <c r="BM18" s="58">
        <v>1</v>
      </c>
      <c r="BN18" s="58">
        <v>4</v>
      </c>
      <c r="BO18" s="58">
        <v>5</v>
      </c>
      <c r="BP18" s="58">
        <v>1</v>
      </c>
      <c r="BQ18" s="58">
        <v>5</v>
      </c>
      <c r="BR18" s="58">
        <v>5</v>
      </c>
      <c r="BZ18" s="14" t="s">
        <v>25</v>
      </c>
      <c r="CA18" s="8">
        <v>15</v>
      </c>
      <c r="CB18" s="58">
        <v>43</v>
      </c>
      <c r="CC18" s="58">
        <v>28</v>
      </c>
      <c r="CD18" s="58">
        <v>42</v>
      </c>
      <c r="CE18" s="58">
        <v>41</v>
      </c>
      <c r="CF18" s="58">
        <v>46</v>
      </c>
      <c r="CG18" s="58">
        <v>17</v>
      </c>
      <c r="CH18" s="59">
        <v>22</v>
      </c>
      <c r="CI18" s="58">
        <v>15</v>
      </c>
      <c r="CJ18" s="58">
        <v>25</v>
      </c>
      <c r="CK18" s="58">
        <v>15</v>
      </c>
      <c r="CL18" s="58">
        <v>18</v>
      </c>
      <c r="CM18" s="58">
        <v>12</v>
      </c>
      <c r="CN18" s="58">
        <v>22</v>
      </c>
      <c r="CO18" s="58">
        <v>5</v>
      </c>
      <c r="CP18" s="58"/>
      <c r="CQ18" s="58">
        <v>16</v>
      </c>
      <c r="CR18" s="58">
        <v>33</v>
      </c>
    </row>
    <row r="19" spans="1:96">
      <c r="A19" s="14" t="s">
        <v>26</v>
      </c>
      <c r="B19" s="8">
        <v>16</v>
      </c>
      <c r="C19" s="32">
        <v>164</v>
      </c>
      <c r="D19" s="32">
        <v>115</v>
      </c>
      <c r="E19" s="32">
        <v>115</v>
      </c>
      <c r="F19" s="32">
        <v>135</v>
      </c>
      <c r="G19" s="32">
        <v>192</v>
      </c>
      <c r="H19" s="32">
        <v>68</v>
      </c>
      <c r="I19" s="32">
        <v>104</v>
      </c>
      <c r="J19" s="32">
        <v>104</v>
      </c>
      <c r="K19" s="32">
        <v>159</v>
      </c>
      <c r="L19" s="32">
        <v>57</v>
      </c>
      <c r="M19" s="32">
        <v>77</v>
      </c>
      <c r="N19" s="32">
        <v>85</v>
      </c>
      <c r="O19" s="32">
        <v>118</v>
      </c>
      <c r="P19" s="32">
        <v>33</v>
      </c>
      <c r="Q19" s="32">
        <v>42</v>
      </c>
      <c r="R19" s="32">
        <v>153</v>
      </c>
      <c r="S19" s="32">
        <v>90</v>
      </c>
      <c r="Y19" s="15"/>
      <c r="Z19" s="14" t="s">
        <v>26</v>
      </c>
      <c r="AA19" s="8">
        <v>16</v>
      </c>
      <c r="AB19" s="58">
        <v>3476</v>
      </c>
      <c r="AC19" s="58">
        <v>2269</v>
      </c>
      <c r="AD19" s="58">
        <v>2550</v>
      </c>
      <c r="AE19" s="58">
        <v>2100</v>
      </c>
      <c r="AF19" s="58">
        <v>3332</v>
      </c>
      <c r="AG19" s="58">
        <v>1292</v>
      </c>
      <c r="AH19" s="58">
        <v>1786</v>
      </c>
      <c r="AI19" s="58">
        <v>1636</v>
      </c>
      <c r="AJ19" s="58">
        <v>1810</v>
      </c>
      <c r="AK19" s="58">
        <v>987</v>
      </c>
      <c r="AL19" s="58">
        <v>1300</v>
      </c>
      <c r="AM19" s="58">
        <v>1161</v>
      </c>
      <c r="AN19" s="58">
        <v>1710</v>
      </c>
      <c r="AO19" s="58">
        <v>598</v>
      </c>
      <c r="AP19" s="58">
        <v>360</v>
      </c>
      <c r="AQ19" s="58">
        <v>1906</v>
      </c>
      <c r="AR19" s="58">
        <v>2877</v>
      </c>
      <c r="AZ19" s="14" t="s">
        <v>26</v>
      </c>
      <c r="BA19" s="8">
        <v>16</v>
      </c>
      <c r="BB19" s="58">
        <v>426</v>
      </c>
      <c r="BC19" s="58">
        <v>314</v>
      </c>
      <c r="BD19" s="58">
        <v>330</v>
      </c>
      <c r="BE19" s="58">
        <v>344</v>
      </c>
      <c r="BF19" s="58">
        <v>556</v>
      </c>
      <c r="BG19" s="58">
        <v>225</v>
      </c>
      <c r="BH19" s="59">
        <v>293</v>
      </c>
      <c r="BI19" s="58">
        <v>238</v>
      </c>
      <c r="BJ19" s="58">
        <v>422</v>
      </c>
      <c r="BK19" s="58">
        <v>217</v>
      </c>
      <c r="BL19" s="58">
        <v>271</v>
      </c>
      <c r="BM19" s="58">
        <v>237</v>
      </c>
      <c r="BN19" s="58">
        <v>379</v>
      </c>
      <c r="BO19" s="58">
        <v>131</v>
      </c>
      <c r="BP19" s="58">
        <v>125</v>
      </c>
      <c r="BQ19" s="58">
        <v>584</v>
      </c>
      <c r="BR19" s="58">
        <v>499</v>
      </c>
      <c r="BZ19" s="14" t="s">
        <v>26</v>
      </c>
      <c r="CA19" s="8">
        <v>16</v>
      </c>
      <c r="CB19" s="58">
        <v>3050</v>
      </c>
      <c r="CC19" s="58">
        <v>1955</v>
      </c>
      <c r="CD19" s="58">
        <v>2220</v>
      </c>
      <c r="CE19" s="58">
        <v>1756</v>
      </c>
      <c r="CF19" s="58">
        <v>2776</v>
      </c>
      <c r="CG19" s="58">
        <v>1067</v>
      </c>
      <c r="CH19" s="59">
        <v>1493</v>
      </c>
      <c r="CI19" s="58">
        <v>1398</v>
      </c>
      <c r="CJ19" s="58">
        <v>1388</v>
      </c>
      <c r="CK19" s="58">
        <v>770</v>
      </c>
      <c r="CL19" s="58">
        <v>1029</v>
      </c>
      <c r="CM19" s="58">
        <v>924</v>
      </c>
      <c r="CN19" s="58">
        <v>1331</v>
      </c>
      <c r="CO19" s="58">
        <v>467</v>
      </c>
      <c r="CP19" s="58">
        <v>235</v>
      </c>
      <c r="CQ19" s="58">
        <v>1322</v>
      </c>
      <c r="CR19" s="58">
        <v>2378</v>
      </c>
    </row>
    <row r="20" spans="1:96">
      <c r="A20" s="14" t="s">
        <v>27</v>
      </c>
      <c r="B20" s="8">
        <v>17</v>
      </c>
      <c r="C20" s="32">
        <v>60</v>
      </c>
      <c r="D20" s="32">
        <v>45</v>
      </c>
      <c r="E20" s="32">
        <v>58</v>
      </c>
      <c r="F20" s="32">
        <v>54</v>
      </c>
      <c r="G20" s="32">
        <v>66</v>
      </c>
      <c r="H20" s="32">
        <v>31</v>
      </c>
      <c r="I20" s="32">
        <v>47</v>
      </c>
      <c r="J20" s="32">
        <v>42</v>
      </c>
      <c r="K20" s="32">
        <v>46</v>
      </c>
      <c r="L20" s="32">
        <v>18</v>
      </c>
      <c r="M20" s="32">
        <v>25</v>
      </c>
      <c r="N20" s="32">
        <v>19</v>
      </c>
      <c r="O20" s="32">
        <v>44</v>
      </c>
      <c r="P20" s="32">
        <v>13</v>
      </c>
      <c r="Q20" s="32">
        <v>10</v>
      </c>
      <c r="R20" s="32">
        <v>41</v>
      </c>
      <c r="S20" s="32">
        <v>31</v>
      </c>
      <c r="Y20" s="15"/>
      <c r="Z20" s="14" t="s">
        <v>27</v>
      </c>
      <c r="AA20" s="8">
        <v>17</v>
      </c>
      <c r="AB20" s="58">
        <v>1194</v>
      </c>
      <c r="AC20" s="58">
        <v>767</v>
      </c>
      <c r="AD20" s="58">
        <v>827</v>
      </c>
      <c r="AE20" s="58">
        <v>676</v>
      </c>
      <c r="AF20" s="58">
        <v>1169</v>
      </c>
      <c r="AG20" s="58">
        <v>498</v>
      </c>
      <c r="AH20" s="58">
        <v>657</v>
      </c>
      <c r="AI20" s="58">
        <v>646</v>
      </c>
      <c r="AJ20" s="58">
        <v>817</v>
      </c>
      <c r="AK20" s="58">
        <v>476</v>
      </c>
      <c r="AL20" s="58">
        <v>524</v>
      </c>
      <c r="AM20" s="58">
        <v>448</v>
      </c>
      <c r="AN20" s="58">
        <v>849</v>
      </c>
      <c r="AO20" s="58">
        <v>274</v>
      </c>
      <c r="AP20" s="58">
        <v>101</v>
      </c>
      <c r="AQ20" s="58">
        <v>502</v>
      </c>
      <c r="AR20" s="58">
        <v>831</v>
      </c>
      <c r="AZ20" s="14" t="s">
        <v>27</v>
      </c>
      <c r="BA20" s="8">
        <v>17</v>
      </c>
      <c r="BB20" s="58">
        <v>191</v>
      </c>
      <c r="BC20" s="58">
        <v>144</v>
      </c>
      <c r="BD20" s="58">
        <v>161</v>
      </c>
      <c r="BE20" s="58">
        <v>158</v>
      </c>
      <c r="BF20" s="58">
        <v>259</v>
      </c>
      <c r="BG20" s="58">
        <v>104</v>
      </c>
      <c r="BH20" s="59">
        <v>148</v>
      </c>
      <c r="BI20" s="58">
        <v>134</v>
      </c>
      <c r="BJ20" s="58">
        <v>195</v>
      </c>
      <c r="BK20" s="58">
        <v>99</v>
      </c>
      <c r="BL20" s="58">
        <v>114</v>
      </c>
      <c r="BM20" s="58">
        <v>113</v>
      </c>
      <c r="BN20" s="58">
        <v>202</v>
      </c>
      <c r="BO20" s="58">
        <v>87</v>
      </c>
      <c r="BP20" s="58">
        <v>34</v>
      </c>
      <c r="BQ20" s="58">
        <v>163</v>
      </c>
      <c r="BR20" s="58">
        <v>164</v>
      </c>
      <c r="BZ20" s="14" t="s">
        <v>27</v>
      </c>
      <c r="CA20" s="8">
        <v>17</v>
      </c>
      <c r="CB20" s="58">
        <v>1003</v>
      </c>
      <c r="CC20" s="58">
        <v>623</v>
      </c>
      <c r="CD20" s="58">
        <v>666</v>
      </c>
      <c r="CE20" s="58">
        <v>518</v>
      </c>
      <c r="CF20" s="58">
        <v>910</v>
      </c>
      <c r="CG20" s="58">
        <v>394</v>
      </c>
      <c r="CH20" s="59">
        <v>509</v>
      </c>
      <c r="CI20" s="58">
        <v>512</v>
      </c>
      <c r="CJ20" s="58">
        <v>622</v>
      </c>
      <c r="CK20" s="58">
        <v>377</v>
      </c>
      <c r="CL20" s="58">
        <v>410</v>
      </c>
      <c r="CM20" s="58">
        <v>335</v>
      </c>
      <c r="CN20" s="58">
        <v>647</v>
      </c>
      <c r="CO20" s="58">
        <v>187</v>
      </c>
      <c r="CP20" s="58">
        <v>67</v>
      </c>
      <c r="CQ20" s="58">
        <v>339</v>
      </c>
      <c r="CR20" s="58">
        <v>667</v>
      </c>
    </row>
    <row r="21" spans="1:96">
      <c r="A21" s="14" t="s">
        <v>28</v>
      </c>
      <c r="B21" s="8">
        <v>18</v>
      </c>
      <c r="C21" s="32">
        <v>12</v>
      </c>
      <c r="D21" s="32">
        <v>12</v>
      </c>
      <c r="E21" s="32">
        <v>4</v>
      </c>
      <c r="F21" s="32">
        <v>14</v>
      </c>
      <c r="G21" s="32">
        <v>22</v>
      </c>
      <c r="H21" s="32">
        <v>6</v>
      </c>
      <c r="I21" s="32">
        <v>9</v>
      </c>
      <c r="J21" s="32">
        <v>3</v>
      </c>
      <c r="K21" s="32">
        <v>17</v>
      </c>
      <c r="L21" s="32">
        <v>4</v>
      </c>
      <c r="M21" s="32">
        <v>7</v>
      </c>
      <c r="N21" s="32">
        <v>9</v>
      </c>
      <c r="O21" s="32">
        <v>8</v>
      </c>
      <c r="P21" s="32">
        <v>3</v>
      </c>
      <c r="Q21" s="32">
        <v>9</v>
      </c>
      <c r="R21" s="32">
        <v>11</v>
      </c>
      <c r="S21" s="32">
        <v>8</v>
      </c>
      <c r="Y21" s="15"/>
      <c r="Z21" s="14" t="s">
        <v>28</v>
      </c>
      <c r="AA21" s="8">
        <v>18</v>
      </c>
      <c r="AB21" s="58">
        <v>198</v>
      </c>
      <c r="AC21" s="58">
        <v>125</v>
      </c>
      <c r="AD21" s="58">
        <v>140</v>
      </c>
      <c r="AE21" s="58">
        <v>105</v>
      </c>
      <c r="AF21" s="58">
        <v>177</v>
      </c>
      <c r="AG21" s="58">
        <v>74</v>
      </c>
      <c r="AH21" s="58">
        <v>88</v>
      </c>
      <c r="AI21" s="58">
        <v>81</v>
      </c>
      <c r="AJ21" s="58">
        <v>124</v>
      </c>
      <c r="AK21" s="58">
        <v>55</v>
      </c>
      <c r="AL21" s="58">
        <v>76</v>
      </c>
      <c r="AM21" s="58">
        <v>90</v>
      </c>
      <c r="AN21" s="58">
        <v>111</v>
      </c>
      <c r="AO21" s="58">
        <v>37</v>
      </c>
      <c r="AP21" s="58">
        <v>52</v>
      </c>
      <c r="AQ21" s="58">
        <v>141</v>
      </c>
      <c r="AR21" s="58">
        <v>171</v>
      </c>
      <c r="AZ21" s="14" t="s">
        <v>28</v>
      </c>
      <c r="BA21" s="8">
        <v>18</v>
      </c>
      <c r="BB21" s="58">
        <v>43</v>
      </c>
      <c r="BC21" s="58">
        <v>27</v>
      </c>
      <c r="BD21" s="58">
        <v>32</v>
      </c>
      <c r="BE21" s="58">
        <v>28</v>
      </c>
      <c r="BF21" s="58">
        <v>59</v>
      </c>
      <c r="BG21" s="58">
        <v>20</v>
      </c>
      <c r="BH21" s="59">
        <v>27</v>
      </c>
      <c r="BI21" s="58">
        <v>16</v>
      </c>
      <c r="BJ21" s="58">
        <v>48</v>
      </c>
      <c r="BK21" s="58">
        <v>14</v>
      </c>
      <c r="BL21" s="58">
        <v>23</v>
      </c>
      <c r="BM21" s="58">
        <v>29</v>
      </c>
      <c r="BN21" s="58">
        <v>41</v>
      </c>
      <c r="BO21" s="58">
        <v>16</v>
      </c>
      <c r="BP21" s="58">
        <v>21</v>
      </c>
      <c r="BQ21" s="58">
        <v>46</v>
      </c>
      <c r="BR21" s="58">
        <v>38</v>
      </c>
      <c r="BZ21" s="14" t="s">
        <v>28</v>
      </c>
      <c r="CA21" s="8">
        <v>18</v>
      </c>
      <c r="CB21" s="58">
        <v>155</v>
      </c>
      <c r="CC21" s="58">
        <v>98</v>
      </c>
      <c r="CD21" s="58">
        <v>108</v>
      </c>
      <c r="CE21" s="58">
        <v>77</v>
      </c>
      <c r="CF21" s="58">
        <v>118</v>
      </c>
      <c r="CG21" s="58">
        <v>54</v>
      </c>
      <c r="CH21" s="59">
        <v>61</v>
      </c>
      <c r="CI21" s="58">
        <v>65</v>
      </c>
      <c r="CJ21" s="58">
        <v>76</v>
      </c>
      <c r="CK21" s="58">
        <v>41</v>
      </c>
      <c r="CL21" s="58">
        <v>53</v>
      </c>
      <c r="CM21" s="58">
        <v>61</v>
      </c>
      <c r="CN21" s="58">
        <v>70</v>
      </c>
      <c r="CO21" s="58">
        <v>21</v>
      </c>
      <c r="CP21" s="58">
        <v>31</v>
      </c>
      <c r="CQ21" s="58">
        <v>95</v>
      </c>
      <c r="CR21" s="58">
        <v>133</v>
      </c>
    </row>
    <row r="22" spans="1:96">
      <c r="A22" s="14" t="s">
        <v>29</v>
      </c>
      <c r="B22" s="8">
        <v>19</v>
      </c>
      <c r="C22" s="32">
        <v>2</v>
      </c>
      <c r="D22" s="32">
        <v>1</v>
      </c>
      <c r="E22" s="32"/>
      <c r="F22" s="32">
        <v>0</v>
      </c>
      <c r="G22" s="32">
        <v>1</v>
      </c>
      <c r="H22" s="32"/>
      <c r="I22" s="32"/>
      <c r="J22" s="32">
        <v>0</v>
      </c>
      <c r="K22" s="32">
        <v>1</v>
      </c>
      <c r="L22" s="32">
        <v>0</v>
      </c>
      <c r="M22" s="32">
        <v>2</v>
      </c>
      <c r="N22" s="32">
        <v>0</v>
      </c>
      <c r="O22" s="32">
        <v>0</v>
      </c>
      <c r="P22" s="32"/>
      <c r="Q22" s="32">
        <v>0</v>
      </c>
      <c r="R22" s="32">
        <v>1</v>
      </c>
      <c r="S22" s="32">
        <v>0</v>
      </c>
      <c r="Y22" s="15"/>
      <c r="Z22" s="14" t="s">
        <v>29</v>
      </c>
      <c r="AA22" s="8">
        <v>19</v>
      </c>
      <c r="AB22" s="58">
        <v>26</v>
      </c>
      <c r="AC22" s="58">
        <v>21</v>
      </c>
      <c r="AD22" s="58">
        <v>14</v>
      </c>
      <c r="AE22" s="58">
        <v>10</v>
      </c>
      <c r="AF22" s="58">
        <v>27</v>
      </c>
      <c r="AG22" s="58">
        <v>8</v>
      </c>
      <c r="AH22" s="58">
        <v>9</v>
      </c>
      <c r="AI22" s="58">
        <v>15</v>
      </c>
      <c r="AJ22" s="58">
        <v>18</v>
      </c>
      <c r="AK22" s="58">
        <v>9</v>
      </c>
      <c r="AL22" s="58">
        <v>25</v>
      </c>
      <c r="AM22" s="58">
        <v>14</v>
      </c>
      <c r="AN22" s="58">
        <v>20</v>
      </c>
      <c r="AO22" s="58">
        <v>7</v>
      </c>
      <c r="AP22" s="58">
        <v>6</v>
      </c>
      <c r="AQ22" s="58">
        <v>20</v>
      </c>
      <c r="AR22" s="58">
        <v>26</v>
      </c>
      <c r="AZ22" s="14" t="s">
        <v>29</v>
      </c>
      <c r="BA22" s="8">
        <v>19</v>
      </c>
      <c r="BB22" s="58">
        <v>2</v>
      </c>
      <c r="BC22" s="58">
        <v>1</v>
      </c>
      <c r="BD22" s="58"/>
      <c r="BE22" s="58">
        <v>2</v>
      </c>
      <c r="BF22" s="58">
        <v>4</v>
      </c>
      <c r="BG22" s="58"/>
      <c r="BH22" s="59"/>
      <c r="BI22" s="58">
        <v>1</v>
      </c>
      <c r="BJ22" s="58">
        <v>1</v>
      </c>
      <c r="BK22" s="58">
        <v>1</v>
      </c>
      <c r="BL22" s="58">
        <v>3</v>
      </c>
      <c r="BM22" s="58">
        <v>2</v>
      </c>
      <c r="BN22" s="58">
        <v>1</v>
      </c>
      <c r="BO22" s="58"/>
      <c r="BP22" s="58">
        <v>2</v>
      </c>
      <c r="BQ22" s="58">
        <v>5</v>
      </c>
      <c r="BR22" s="58">
        <v>2</v>
      </c>
      <c r="BZ22" s="14" t="s">
        <v>29</v>
      </c>
      <c r="CA22" s="8">
        <v>19</v>
      </c>
      <c r="CB22" s="58">
        <v>24</v>
      </c>
      <c r="CC22" s="58">
        <v>20</v>
      </c>
      <c r="CD22" s="58">
        <v>14</v>
      </c>
      <c r="CE22" s="58">
        <v>8</v>
      </c>
      <c r="CF22" s="58">
        <v>23</v>
      </c>
      <c r="CG22" s="58">
        <v>8</v>
      </c>
      <c r="CH22" s="59">
        <v>9</v>
      </c>
      <c r="CI22" s="58">
        <v>14</v>
      </c>
      <c r="CJ22" s="58">
        <v>17</v>
      </c>
      <c r="CK22" s="58">
        <v>8</v>
      </c>
      <c r="CL22" s="58">
        <v>22</v>
      </c>
      <c r="CM22" s="58">
        <v>12</v>
      </c>
      <c r="CN22" s="58">
        <v>19</v>
      </c>
      <c r="CO22" s="58">
        <v>7</v>
      </c>
      <c r="CP22" s="58">
        <v>4</v>
      </c>
      <c r="CQ22" s="58">
        <v>15</v>
      </c>
      <c r="CR22" s="58">
        <v>24</v>
      </c>
    </row>
    <row r="23" spans="1:96">
      <c r="A23" s="14" t="s">
        <v>30</v>
      </c>
      <c r="B23" s="8">
        <v>20</v>
      </c>
      <c r="C23" s="32">
        <v>12</v>
      </c>
      <c r="D23" s="32">
        <v>7</v>
      </c>
      <c r="E23" s="32">
        <v>8</v>
      </c>
      <c r="F23" s="32">
        <v>9</v>
      </c>
      <c r="G23" s="32">
        <v>16</v>
      </c>
      <c r="H23" s="32">
        <v>2</v>
      </c>
      <c r="I23" s="32">
        <v>3</v>
      </c>
      <c r="J23" s="32">
        <v>6</v>
      </c>
      <c r="K23" s="32">
        <v>12</v>
      </c>
      <c r="L23" s="32">
        <v>2</v>
      </c>
      <c r="M23" s="32">
        <v>1</v>
      </c>
      <c r="N23" s="32">
        <v>4</v>
      </c>
      <c r="O23" s="32">
        <v>1</v>
      </c>
      <c r="P23" s="32">
        <v>1</v>
      </c>
      <c r="Q23" s="32">
        <v>0</v>
      </c>
      <c r="R23" s="32">
        <v>1</v>
      </c>
      <c r="S23" s="32">
        <v>3</v>
      </c>
      <c r="Y23" s="15"/>
      <c r="Z23" s="14" t="s">
        <v>30</v>
      </c>
      <c r="AA23" s="8">
        <v>20</v>
      </c>
      <c r="AB23" s="58">
        <v>220</v>
      </c>
      <c r="AC23" s="58">
        <v>136</v>
      </c>
      <c r="AD23" s="58">
        <v>171</v>
      </c>
      <c r="AE23" s="58">
        <v>114</v>
      </c>
      <c r="AF23" s="58">
        <v>212</v>
      </c>
      <c r="AG23" s="58">
        <v>81</v>
      </c>
      <c r="AH23" s="58">
        <v>109</v>
      </c>
      <c r="AI23" s="58">
        <v>133</v>
      </c>
      <c r="AJ23" s="58">
        <v>142</v>
      </c>
      <c r="AK23" s="58">
        <v>79</v>
      </c>
      <c r="AL23" s="58">
        <v>80</v>
      </c>
      <c r="AM23" s="58">
        <v>85</v>
      </c>
      <c r="AN23" s="58">
        <v>111</v>
      </c>
      <c r="AO23" s="58">
        <v>39</v>
      </c>
      <c r="AP23" s="58">
        <v>15</v>
      </c>
      <c r="AQ23" s="58">
        <v>81</v>
      </c>
      <c r="AR23" s="58">
        <v>134</v>
      </c>
      <c r="AZ23" s="14" t="s">
        <v>30</v>
      </c>
      <c r="BA23" s="8">
        <v>20</v>
      </c>
      <c r="BB23" s="58">
        <v>38</v>
      </c>
      <c r="BC23" s="58">
        <v>20</v>
      </c>
      <c r="BD23" s="58">
        <v>38</v>
      </c>
      <c r="BE23" s="58">
        <v>24</v>
      </c>
      <c r="BF23" s="58">
        <v>43</v>
      </c>
      <c r="BG23" s="58">
        <v>9</v>
      </c>
      <c r="BH23" s="59">
        <v>16</v>
      </c>
      <c r="BI23" s="58">
        <v>16</v>
      </c>
      <c r="BJ23" s="58">
        <v>30</v>
      </c>
      <c r="BK23" s="58">
        <v>9</v>
      </c>
      <c r="BL23" s="58">
        <v>8</v>
      </c>
      <c r="BM23" s="58">
        <v>19</v>
      </c>
      <c r="BN23" s="58">
        <v>13</v>
      </c>
      <c r="BO23" s="58">
        <v>11</v>
      </c>
      <c r="BP23" s="58">
        <v>4</v>
      </c>
      <c r="BQ23" s="58">
        <v>26</v>
      </c>
      <c r="BR23" s="58">
        <v>24</v>
      </c>
      <c r="BZ23" s="14" t="s">
        <v>30</v>
      </c>
      <c r="CA23" s="8">
        <v>20</v>
      </c>
      <c r="CB23" s="58">
        <v>182</v>
      </c>
      <c r="CC23" s="58">
        <v>116</v>
      </c>
      <c r="CD23" s="58">
        <v>133</v>
      </c>
      <c r="CE23" s="58">
        <v>90</v>
      </c>
      <c r="CF23" s="58">
        <v>169</v>
      </c>
      <c r="CG23" s="58">
        <v>72</v>
      </c>
      <c r="CH23" s="59">
        <v>93</v>
      </c>
      <c r="CI23" s="58">
        <v>117</v>
      </c>
      <c r="CJ23" s="58">
        <v>112</v>
      </c>
      <c r="CK23" s="58">
        <v>70</v>
      </c>
      <c r="CL23" s="58">
        <v>72</v>
      </c>
      <c r="CM23" s="58">
        <v>66</v>
      </c>
      <c r="CN23" s="58">
        <v>98</v>
      </c>
      <c r="CO23" s="58">
        <v>28</v>
      </c>
      <c r="CP23" s="58">
        <v>11</v>
      </c>
      <c r="CQ23" s="58">
        <v>55</v>
      </c>
      <c r="CR23" s="58">
        <v>110</v>
      </c>
    </row>
    <row r="24" spans="1:96">
      <c r="A24" s="14" t="s">
        <v>31</v>
      </c>
      <c r="B24" s="8">
        <v>21</v>
      </c>
      <c r="C24" s="32">
        <v>1</v>
      </c>
      <c r="D24" s="32">
        <v>1</v>
      </c>
      <c r="E24" s="32">
        <v>4</v>
      </c>
      <c r="F24" s="32">
        <v>0</v>
      </c>
      <c r="G24" s="32">
        <v>6</v>
      </c>
      <c r="H24" s="32">
        <v>1</v>
      </c>
      <c r="I24" s="32">
        <v>3</v>
      </c>
      <c r="J24" s="32">
        <v>1</v>
      </c>
      <c r="K24" s="32">
        <v>1</v>
      </c>
      <c r="L24" s="32">
        <v>1</v>
      </c>
      <c r="M24" s="32">
        <v>1</v>
      </c>
      <c r="N24" s="32">
        <v>0</v>
      </c>
      <c r="O24" s="32">
        <v>1</v>
      </c>
      <c r="P24" s="32">
        <v>0</v>
      </c>
      <c r="Q24" s="32"/>
      <c r="R24" s="32">
        <v>0</v>
      </c>
      <c r="S24" s="32">
        <v>0</v>
      </c>
      <c r="Y24" s="15"/>
      <c r="Z24" s="14" t="s">
        <v>31</v>
      </c>
      <c r="AA24" s="8">
        <v>21</v>
      </c>
      <c r="AB24" s="58">
        <v>35</v>
      </c>
      <c r="AC24" s="58">
        <v>28</v>
      </c>
      <c r="AD24" s="58">
        <v>32</v>
      </c>
      <c r="AE24" s="58">
        <v>17</v>
      </c>
      <c r="AF24" s="58">
        <v>30</v>
      </c>
      <c r="AG24" s="58">
        <v>12</v>
      </c>
      <c r="AH24" s="58">
        <v>30</v>
      </c>
      <c r="AI24" s="58">
        <v>15</v>
      </c>
      <c r="AJ24" s="58">
        <v>26</v>
      </c>
      <c r="AK24" s="58">
        <v>12</v>
      </c>
      <c r="AL24" s="58">
        <v>15</v>
      </c>
      <c r="AM24" s="58">
        <v>10</v>
      </c>
      <c r="AN24" s="58">
        <v>15</v>
      </c>
      <c r="AO24" s="58">
        <v>4</v>
      </c>
      <c r="AP24" s="58">
        <v>2</v>
      </c>
      <c r="AQ24" s="58">
        <v>14</v>
      </c>
      <c r="AR24" s="58">
        <v>31</v>
      </c>
      <c r="AZ24" s="14" t="s">
        <v>31</v>
      </c>
      <c r="BA24" s="8">
        <v>21</v>
      </c>
      <c r="BB24" s="58">
        <v>6</v>
      </c>
      <c r="BC24" s="58">
        <v>2</v>
      </c>
      <c r="BD24" s="58">
        <v>6</v>
      </c>
      <c r="BE24" s="58">
        <v>1</v>
      </c>
      <c r="BF24" s="58">
        <v>10</v>
      </c>
      <c r="BG24" s="58">
        <v>4</v>
      </c>
      <c r="BH24" s="59">
        <v>9</v>
      </c>
      <c r="BI24" s="58">
        <v>3</v>
      </c>
      <c r="BJ24" s="58">
        <v>3</v>
      </c>
      <c r="BK24" s="58">
        <v>2</v>
      </c>
      <c r="BL24" s="58">
        <v>6</v>
      </c>
      <c r="BM24" s="58">
        <v>1</v>
      </c>
      <c r="BN24" s="58">
        <v>1</v>
      </c>
      <c r="BO24" s="58">
        <v>1</v>
      </c>
      <c r="BP24" s="58"/>
      <c r="BQ24" s="58">
        <v>5</v>
      </c>
      <c r="BR24" s="58">
        <v>6</v>
      </c>
      <c r="BZ24" s="14" t="s">
        <v>31</v>
      </c>
      <c r="CA24" s="8">
        <v>21</v>
      </c>
      <c r="CB24" s="58">
        <v>29</v>
      </c>
      <c r="CC24" s="58">
        <v>26</v>
      </c>
      <c r="CD24" s="58">
        <v>26</v>
      </c>
      <c r="CE24" s="58">
        <v>16</v>
      </c>
      <c r="CF24" s="58">
        <v>20</v>
      </c>
      <c r="CG24" s="58">
        <v>8</v>
      </c>
      <c r="CH24" s="59">
        <v>21</v>
      </c>
      <c r="CI24" s="58">
        <v>12</v>
      </c>
      <c r="CJ24" s="58">
        <v>23</v>
      </c>
      <c r="CK24" s="58">
        <v>10</v>
      </c>
      <c r="CL24" s="58">
        <v>9</v>
      </c>
      <c r="CM24" s="58">
        <v>9</v>
      </c>
      <c r="CN24" s="58">
        <v>14</v>
      </c>
      <c r="CO24" s="58">
        <v>3</v>
      </c>
      <c r="CP24" s="58">
        <v>2</v>
      </c>
      <c r="CQ24" s="58">
        <v>9</v>
      </c>
      <c r="CR24" s="58">
        <v>25</v>
      </c>
    </row>
    <row r="25" spans="1:96">
      <c r="A25" s="14" t="s">
        <v>32</v>
      </c>
      <c r="B25" s="8">
        <v>22</v>
      </c>
      <c r="C25" s="32">
        <v>0</v>
      </c>
      <c r="D25" s="32">
        <v>2</v>
      </c>
      <c r="E25" s="32">
        <v>0</v>
      </c>
      <c r="F25" s="32">
        <v>1</v>
      </c>
      <c r="G25" s="32"/>
      <c r="H25" s="32">
        <v>2</v>
      </c>
      <c r="I25" s="32">
        <v>0</v>
      </c>
      <c r="J25" s="32">
        <v>1</v>
      </c>
      <c r="K25" s="32">
        <v>0</v>
      </c>
      <c r="L25" s="32"/>
      <c r="M25" s="32">
        <v>1</v>
      </c>
      <c r="N25" s="32">
        <v>1</v>
      </c>
      <c r="O25" s="32">
        <v>0</v>
      </c>
      <c r="P25" s="32"/>
      <c r="Q25" s="32"/>
      <c r="R25" s="32">
        <v>1</v>
      </c>
      <c r="S25" s="32">
        <v>0</v>
      </c>
      <c r="Y25" s="15"/>
      <c r="Z25" s="14" t="s">
        <v>32</v>
      </c>
      <c r="AA25" s="8">
        <v>22</v>
      </c>
      <c r="AB25" s="58">
        <v>28</v>
      </c>
      <c r="AC25" s="58">
        <v>9</v>
      </c>
      <c r="AD25" s="58">
        <v>9</v>
      </c>
      <c r="AE25" s="58">
        <v>15</v>
      </c>
      <c r="AF25" s="58">
        <v>17</v>
      </c>
      <c r="AG25" s="58">
        <v>8</v>
      </c>
      <c r="AH25" s="58">
        <v>9</v>
      </c>
      <c r="AI25" s="58">
        <v>6</v>
      </c>
      <c r="AJ25" s="58">
        <v>10</v>
      </c>
      <c r="AK25" s="58">
        <v>2</v>
      </c>
      <c r="AL25" s="58">
        <v>8</v>
      </c>
      <c r="AM25" s="58">
        <v>3</v>
      </c>
      <c r="AN25" s="58">
        <v>8</v>
      </c>
      <c r="AO25" s="58">
        <v>1</v>
      </c>
      <c r="AP25" s="58">
        <v>1</v>
      </c>
      <c r="AQ25" s="58">
        <v>13</v>
      </c>
      <c r="AR25" s="58">
        <v>18</v>
      </c>
      <c r="AZ25" s="14" t="s">
        <v>32</v>
      </c>
      <c r="BA25" s="8">
        <v>22</v>
      </c>
      <c r="BB25" s="58">
        <v>1</v>
      </c>
      <c r="BC25" s="58">
        <v>3</v>
      </c>
      <c r="BD25" s="58">
        <v>2</v>
      </c>
      <c r="BE25" s="58">
        <v>3</v>
      </c>
      <c r="BF25" s="58"/>
      <c r="BG25" s="58">
        <v>2</v>
      </c>
      <c r="BH25" s="59">
        <v>1</v>
      </c>
      <c r="BI25" s="58">
        <v>2</v>
      </c>
      <c r="BJ25" s="58">
        <v>2</v>
      </c>
      <c r="BK25" s="58"/>
      <c r="BL25" s="58">
        <v>3</v>
      </c>
      <c r="BM25" s="58">
        <v>1</v>
      </c>
      <c r="BN25" s="58">
        <v>3</v>
      </c>
      <c r="BO25" s="58"/>
      <c r="BP25" s="58"/>
      <c r="BQ25" s="58">
        <v>1</v>
      </c>
      <c r="BR25" s="58">
        <v>3</v>
      </c>
      <c r="BZ25" s="14" t="s">
        <v>32</v>
      </c>
      <c r="CA25" s="8">
        <v>22</v>
      </c>
      <c r="CB25" s="58">
        <v>27</v>
      </c>
      <c r="CC25" s="58">
        <v>6</v>
      </c>
      <c r="CD25" s="58">
        <v>7</v>
      </c>
      <c r="CE25" s="58">
        <v>12</v>
      </c>
      <c r="CF25" s="58">
        <v>17</v>
      </c>
      <c r="CG25" s="58">
        <v>6</v>
      </c>
      <c r="CH25" s="59">
        <v>8</v>
      </c>
      <c r="CI25" s="58">
        <v>4</v>
      </c>
      <c r="CJ25" s="58">
        <v>8</v>
      </c>
      <c r="CK25" s="58">
        <v>2</v>
      </c>
      <c r="CL25" s="58">
        <v>5</v>
      </c>
      <c r="CM25" s="58">
        <v>2</v>
      </c>
      <c r="CN25" s="58">
        <v>5</v>
      </c>
      <c r="CO25" s="58">
        <v>1</v>
      </c>
      <c r="CP25" s="58">
        <v>1</v>
      </c>
      <c r="CQ25" s="58">
        <v>12</v>
      </c>
      <c r="CR25" s="58">
        <v>15</v>
      </c>
    </row>
    <row r="26" spans="1:96">
      <c r="A26" s="14" t="s">
        <v>33</v>
      </c>
      <c r="B26" s="8">
        <v>23</v>
      </c>
      <c r="C26" s="32">
        <v>1</v>
      </c>
      <c r="D26" s="32">
        <v>0</v>
      </c>
      <c r="E26" s="32">
        <v>0</v>
      </c>
      <c r="F26" s="32">
        <v>0</v>
      </c>
      <c r="G26" s="32">
        <v>2</v>
      </c>
      <c r="H26" s="32"/>
      <c r="I26" s="32">
        <v>0</v>
      </c>
      <c r="J26" s="32">
        <v>0</v>
      </c>
      <c r="K26" s="32">
        <v>2</v>
      </c>
      <c r="L26" s="32">
        <v>0</v>
      </c>
      <c r="M26" s="32">
        <v>0</v>
      </c>
      <c r="N26" s="32">
        <v>1</v>
      </c>
      <c r="O26" s="32">
        <v>0</v>
      </c>
      <c r="P26" s="32">
        <v>0</v>
      </c>
      <c r="Q26" s="32"/>
      <c r="R26" s="32">
        <v>1</v>
      </c>
      <c r="S26" s="32">
        <v>0</v>
      </c>
      <c r="Y26" s="15"/>
      <c r="Z26" s="14" t="s">
        <v>33</v>
      </c>
      <c r="AA26" s="8">
        <v>23</v>
      </c>
      <c r="AB26" s="58">
        <v>26</v>
      </c>
      <c r="AC26" s="58">
        <v>18</v>
      </c>
      <c r="AD26" s="58">
        <v>31</v>
      </c>
      <c r="AE26" s="58">
        <v>20</v>
      </c>
      <c r="AF26" s="58">
        <v>27</v>
      </c>
      <c r="AG26" s="58">
        <v>14</v>
      </c>
      <c r="AH26" s="58">
        <v>20</v>
      </c>
      <c r="AI26" s="58">
        <v>26</v>
      </c>
      <c r="AJ26" s="58">
        <v>24</v>
      </c>
      <c r="AK26" s="58">
        <v>18</v>
      </c>
      <c r="AL26" s="58">
        <v>15</v>
      </c>
      <c r="AM26" s="58">
        <v>10</v>
      </c>
      <c r="AN26" s="58">
        <v>19</v>
      </c>
      <c r="AO26" s="58">
        <v>4</v>
      </c>
      <c r="AP26" s="58">
        <v>2</v>
      </c>
      <c r="AQ26" s="58">
        <v>14</v>
      </c>
      <c r="AR26" s="58">
        <v>23</v>
      </c>
      <c r="AZ26" s="14" t="s">
        <v>33</v>
      </c>
      <c r="BA26" s="8">
        <v>23</v>
      </c>
      <c r="BB26" s="58">
        <v>4</v>
      </c>
      <c r="BC26" s="58">
        <v>1</v>
      </c>
      <c r="BD26" s="58">
        <v>2</v>
      </c>
      <c r="BE26" s="58">
        <v>1</v>
      </c>
      <c r="BF26" s="58">
        <v>4</v>
      </c>
      <c r="BG26" s="58"/>
      <c r="BH26" s="59">
        <v>1</v>
      </c>
      <c r="BI26" s="58">
        <v>1</v>
      </c>
      <c r="BJ26" s="58">
        <v>3</v>
      </c>
      <c r="BK26" s="58">
        <v>4</v>
      </c>
      <c r="BL26" s="58">
        <v>1</v>
      </c>
      <c r="BM26" s="58">
        <v>1</v>
      </c>
      <c r="BN26" s="58">
        <v>2</v>
      </c>
      <c r="BO26" s="58">
        <v>2</v>
      </c>
      <c r="BP26" s="58"/>
      <c r="BQ26" s="58">
        <v>6</v>
      </c>
      <c r="BR26" s="58">
        <v>4</v>
      </c>
      <c r="BZ26" s="14" t="s">
        <v>33</v>
      </c>
      <c r="CA26" s="8">
        <v>23</v>
      </c>
      <c r="CB26" s="58">
        <v>22</v>
      </c>
      <c r="CC26" s="58">
        <v>17</v>
      </c>
      <c r="CD26" s="58">
        <v>29</v>
      </c>
      <c r="CE26" s="58">
        <v>19</v>
      </c>
      <c r="CF26" s="58">
        <v>23</v>
      </c>
      <c r="CG26" s="58">
        <v>14</v>
      </c>
      <c r="CH26" s="59">
        <v>19</v>
      </c>
      <c r="CI26" s="58">
        <v>25</v>
      </c>
      <c r="CJ26" s="58">
        <v>21</v>
      </c>
      <c r="CK26" s="58">
        <v>14</v>
      </c>
      <c r="CL26" s="58">
        <v>14</v>
      </c>
      <c r="CM26" s="58">
        <v>9</v>
      </c>
      <c r="CN26" s="58">
        <v>17</v>
      </c>
      <c r="CO26" s="58">
        <v>2</v>
      </c>
      <c r="CP26" s="58">
        <v>2</v>
      </c>
      <c r="CQ26" s="58">
        <v>8</v>
      </c>
      <c r="CR26" s="58">
        <v>19</v>
      </c>
    </row>
    <row r="27" spans="1:96">
      <c r="A27" s="14" t="s">
        <v>34</v>
      </c>
      <c r="B27" s="8">
        <v>24</v>
      </c>
      <c r="C27" s="32">
        <v>2</v>
      </c>
      <c r="D27" s="32"/>
      <c r="E27" s="32">
        <v>2</v>
      </c>
      <c r="F27" s="32">
        <v>2</v>
      </c>
      <c r="G27" s="32">
        <v>3</v>
      </c>
      <c r="H27" s="32">
        <v>1</v>
      </c>
      <c r="I27" s="32">
        <v>1</v>
      </c>
      <c r="J27" s="32">
        <v>0</v>
      </c>
      <c r="K27" s="32">
        <v>1</v>
      </c>
      <c r="L27" s="32">
        <v>0</v>
      </c>
      <c r="M27" s="32">
        <v>0</v>
      </c>
      <c r="N27" s="32">
        <v>1</v>
      </c>
      <c r="O27" s="32">
        <v>0</v>
      </c>
      <c r="P27" s="32"/>
      <c r="Q27" s="32"/>
      <c r="R27" s="32">
        <v>0</v>
      </c>
      <c r="S27" s="32">
        <v>1</v>
      </c>
      <c r="Y27" s="15"/>
      <c r="Z27" s="14" t="s">
        <v>34</v>
      </c>
      <c r="AA27" s="8">
        <v>24</v>
      </c>
      <c r="AB27" s="58">
        <v>51</v>
      </c>
      <c r="AC27" s="58">
        <v>19</v>
      </c>
      <c r="AD27" s="58">
        <v>25</v>
      </c>
      <c r="AE27" s="58">
        <v>25</v>
      </c>
      <c r="AF27" s="58">
        <v>29</v>
      </c>
      <c r="AG27" s="58">
        <v>17</v>
      </c>
      <c r="AH27" s="58">
        <v>19</v>
      </c>
      <c r="AI27" s="58">
        <v>29</v>
      </c>
      <c r="AJ27" s="58">
        <v>24</v>
      </c>
      <c r="AK27" s="58">
        <v>7</v>
      </c>
      <c r="AL27" s="58">
        <v>13</v>
      </c>
      <c r="AM27" s="58">
        <v>5</v>
      </c>
      <c r="AN27" s="58">
        <v>20</v>
      </c>
      <c r="AO27" s="58">
        <v>3</v>
      </c>
      <c r="AP27" s="58">
        <v>1</v>
      </c>
      <c r="AQ27" s="58">
        <v>10</v>
      </c>
      <c r="AR27" s="58">
        <v>36</v>
      </c>
      <c r="AZ27" s="14" t="s">
        <v>34</v>
      </c>
      <c r="BA27" s="8">
        <v>24</v>
      </c>
      <c r="BB27" s="58">
        <v>7</v>
      </c>
      <c r="BC27" s="58"/>
      <c r="BD27" s="58">
        <v>3</v>
      </c>
      <c r="BE27" s="58">
        <v>2</v>
      </c>
      <c r="BF27" s="58">
        <v>5</v>
      </c>
      <c r="BG27" s="58">
        <v>2</v>
      </c>
      <c r="BH27" s="59">
        <v>4</v>
      </c>
      <c r="BI27" s="58">
        <v>2</v>
      </c>
      <c r="BJ27" s="58">
        <v>3</v>
      </c>
      <c r="BK27" s="58">
        <v>1</v>
      </c>
      <c r="BL27" s="58">
        <v>2</v>
      </c>
      <c r="BM27" s="58">
        <v>2</v>
      </c>
      <c r="BN27" s="58">
        <v>2</v>
      </c>
      <c r="BO27" s="58"/>
      <c r="BP27" s="58"/>
      <c r="BQ27" s="58">
        <v>2</v>
      </c>
      <c r="BR27" s="58">
        <v>8</v>
      </c>
      <c r="BZ27" s="14" t="s">
        <v>34</v>
      </c>
      <c r="CA27" s="8">
        <v>24</v>
      </c>
      <c r="CB27" s="58">
        <v>44</v>
      </c>
      <c r="CC27" s="58">
        <v>19</v>
      </c>
      <c r="CD27" s="58">
        <v>22</v>
      </c>
      <c r="CE27" s="58">
        <v>23</v>
      </c>
      <c r="CF27" s="58">
        <v>24</v>
      </c>
      <c r="CG27" s="58">
        <v>15</v>
      </c>
      <c r="CH27" s="59">
        <v>15</v>
      </c>
      <c r="CI27" s="58">
        <v>27</v>
      </c>
      <c r="CJ27" s="58">
        <v>21</v>
      </c>
      <c r="CK27" s="58">
        <v>6</v>
      </c>
      <c r="CL27" s="58">
        <v>11</v>
      </c>
      <c r="CM27" s="58">
        <v>3</v>
      </c>
      <c r="CN27" s="58">
        <v>18</v>
      </c>
      <c r="CO27" s="58">
        <v>3</v>
      </c>
      <c r="CP27" s="58">
        <v>1</v>
      </c>
      <c r="CQ27" s="58">
        <v>8</v>
      </c>
      <c r="CR27" s="58">
        <v>28</v>
      </c>
    </row>
    <row r="28" spans="1:96">
      <c r="A28" s="14" t="s">
        <v>35</v>
      </c>
      <c r="B28" s="8">
        <v>25</v>
      </c>
      <c r="C28" s="32">
        <v>2</v>
      </c>
      <c r="D28" s="32"/>
      <c r="E28" s="32">
        <v>0</v>
      </c>
      <c r="F28" s="32"/>
      <c r="G28" s="32">
        <v>0</v>
      </c>
      <c r="H28" s="32">
        <v>0</v>
      </c>
      <c r="I28" s="32">
        <v>0</v>
      </c>
      <c r="J28" s="32">
        <v>4</v>
      </c>
      <c r="K28" s="32">
        <v>1</v>
      </c>
      <c r="L28" s="32">
        <v>2</v>
      </c>
      <c r="M28" s="32">
        <v>1</v>
      </c>
      <c r="N28" s="32">
        <v>2</v>
      </c>
      <c r="O28" s="32">
        <v>2</v>
      </c>
      <c r="P28" s="32">
        <v>0</v>
      </c>
      <c r="Q28" s="32">
        <v>0</v>
      </c>
      <c r="R28" s="32">
        <v>2</v>
      </c>
      <c r="S28" s="32">
        <v>1</v>
      </c>
      <c r="Y28" s="15"/>
      <c r="Z28" s="14" t="s">
        <v>35</v>
      </c>
      <c r="AA28" s="8">
        <v>25</v>
      </c>
      <c r="AB28" s="58">
        <v>58</v>
      </c>
      <c r="AC28" s="58">
        <v>29</v>
      </c>
      <c r="AD28" s="58">
        <v>39</v>
      </c>
      <c r="AE28" s="58">
        <v>40</v>
      </c>
      <c r="AF28" s="58">
        <v>56</v>
      </c>
      <c r="AG28" s="58">
        <v>21</v>
      </c>
      <c r="AH28" s="58">
        <v>28</v>
      </c>
      <c r="AI28" s="58">
        <v>34</v>
      </c>
      <c r="AJ28" s="58">
        <v>35</v>
      </c>
      <c r="AK28" s="58">
        <v>16</v>
      </c>
      <c r="AL28" s="58">
        <v>33</v>
      </c>
      <c r="AM28" s="58">
        <v>28</v>
      </c>
      <c r="AN28" s="58">
        <v>45</v>
      </c>
      <c r="AO28" s="58">
        <v>13</v>
      </c>
      <c r="AP28" s="58">
        <v>6</v>
      </c>
      <c r="AQ28" s="58">
        <v>35</v>
      </c>
      <c r="AR28" s="58">
        <v>46</v>
      </c>
      <c r="AZ28" s="14" t="s">
        <v>35</v>
      </c>
      <c r="BA28" s="8">
        <v>25</v>
      </c>
      <c r="BB28" s="58">
        <v>2</v>
      </c>
      <c r="BC28" s="58"/>
      <c r="BD28" s="58">
        <v>1</v>
      </c>
      <c r="BE28" s="58"/>
      <c r="BF28" s="58">
        <v>3</v>
      </c>
      <c r="BG28" s="58">
        <v>1</v>
      </c>
      <c r="BH28" s="59">
        <v>2</v>
      </c>
      <c r="BI28" s="58">
        <v>7</v>
      </c>
      <c r="BJ28" s="58">
        <v>1</v>
      </c>
      <c r="BK28" s="58">
        <v>3</v>
      </c>
      <c r="BL28" s="58">
        <v>3</v>
      </c>
      <c r="BM28" s="58">
        <v>4</v>
      </c>
      <c r="BN28" s="58">
        <v>7</v>
      </c>
      <c r="BO28" s="58">
        <v>3</v>
      </c>
      <c r="BP28" s="58">
        <v>1</v>
      </c>
      <c r="BQ28" s="58">
        <v>8</v>
      </c>
      <c r="BR28" s="58">
        <v>11</v>
      </c>
      <c r="BZ28" s="14" t="s">
        <v>35</v>
      </c>
      <c r="CA28" s="8">
        <v>25</v>
      </c>
      <c r="CB28" s="58">
        <v>56</v>
      </c>
      <c r="CC28" s="58">
        <v>29</v>
      </c>
      <c r="CD28" s="58">
        <v>38</v>
      </c>
      <c r="CE28" s="58">
        <v>40</v>
      </c>
      <c r="CF28" s="58">
        <v>53</v>
      </c>
      <c r="CG28" s="58">
        <v>20</v>
      </c>
      <c r="CH28" s="59">
        <v>26</v>
      </c>
      <c r="CI28" s="58">
        <v>27</v>
      </c>
      <c r="CJ28" s="58">
        <v>34</v>
      </c>
      <c r="CK28" s="58">
        <v>13</v>
      </c>
      <c r="CL28" s="58">
        <v>30</v>
      </c>
      <c r="CM28" s="58">
        <v>24</v>
      </c>
      <c r="CN28" s="58">
        <v>38</v>
      </c>
      <c r="CO28" s="58">
        <v>10</v>
      </c>
      <c r="CP28" s="58">
        <v>5</v>
      </c>
      <c r="CQ28" s="58">
        <v>27</v>
      </c>
      <c r="CR28" s="58">
        <v>35</v>
      </c>
    </row>
    <row r="29" spans="1:96">
      <c r="A29" s="14" t="s">
        <v>36</v>
      </c>
      <c r="B29" s="8">
        <v>26</v>
      </c>
      <c r="C29" s="32">
        <v>7</v>
      </c>
      <c r="D29" s="32">
        <v>6</v>
      </c>
      <c r="E29" s="32">
        <v>2</v>
      </c>
      <c r="F29" s="32">
        <v>4</v>
      </c>
      <c r="G29" s="32">
        <v>11</v>
      </c>
      <c r="H29" s="32">
        <v>2</v>
      </c>
      <c r="I29" s="32">
        <v>2</v>
      </c>
      <c r="J29" s="32">
        <v>5</v>
      </c>
      <c r="K29" s="32">
        <v>9</v>
      </c>
      <c r="L29" s="32">
        <v>0</v>
      </c>
      <c r="M29" s="32">
        <v>3</v>
      </c>
      <c r="N29" s="32">
        <v>1</v>
      </c>
      <c r="O29" s="32">
        <v>1</v>
      </c>
      <c r="P29" s="32">
        <v>4</v>
      </c>
      <c r="Q29" s="32">
        <v>1</v>
      </c>
      <c r="R29" s="32">
        <v>4</v>
      </c>
      <c r="S29" s="32">
        <v>2</v>
      </c>
      <c r="Y29" s="15"/>
      <c r="Z29" s="14" t="s">
        <v>36</v>
      </c>
      <c r="AA29" s="8">
        <v>26</v>
      </c>
      <c r="AB29" s="58">
        <v>120</v>
      </c>
      <c r="AC29" s="58">
        <v>68</v>
      </c>
      <c r="AD29" s="58">
        <v>78</v>
      </c>
      <c r="AE29" s="58">
        <v>76</v>
      </c>
      <c r="AF29" s="58">
        <v>107</v>
      </c>
      <c r="AG29" s="58">
        <v>39</v>
      </c>
      <c r="AH29" s="58">
        <v>57</v>
      </c>
      <c r="AI29" s="58">
        <v>77</v>
      </c>
      <c r="AJ29" s="58">
        <v>86</v>
      </c>
      <c r="AK29" s="58">
        <v>45</v>
      </c>
      <c r="AL29" s="58">
        <v>48</v>
      </c>
      <c r="AM29" s="58">
        <v>41</v>
      </c>
      <c r="AN29" s="58">
        <v>66</v>
      </c>
      <c r="AO29" s="58">
        <v>36</v>
      </c>
      <c r="AP29" s="58">
        <v>7</v>
      </c>
      <c r="AQ29" s="58">
        <v>104</v>
      </c>
      <c r="AR29" s="58">
        <v>120</v>
      </c>
      <c r="AZ29" s="14" t="s">
        <v>36</v>
      </c>
      <c r="BA29" s="8">
        <v>26</v>
      </c>
      <c r="BB29" s="58">
        <v>29</v>
      </c>
      <c r="BC29" s="58">
        <v>12</v>
      </c>
      <c r="BD29" s="58">
        <v>12</v>
      </c>
      <c r="BE29" s="58">
        <v>13</v>
      </c>
      <c r="BF29" s="58">
        <v>27</v>
      </c>
      <c r="BG29" s="58">
        <v>9</v>
      </c>
      <c r="BH29" s="59">
        <v>7</v>
      </c>
      <c r="BI29" s="58">
        <v>16</v>
      </c>
      <c r="BJ29" s="58">
        <v>23</v>
      </c>
      <c r="BK29" s="58">
        <v>7</v>
      </c>
      <c r="BL29" s="58">
        <v>13</v>
      </c>
      <c r="BM29" s="58">
        <v>8</v>
      </c>
      <c r="BN29" s="58">
        <v>12</v>
      </c>
      <c r="BO29" s="58">
        <v>15</v>
      </c>
      <c r="BP29" s="58">
        <v>3</v>
      </c>
      <c r="BQ29" s="58">
        <v>32</v>
      </c>
      <c r="BR29" s="58">
        <v>24</v>
      </c>
      <c r="BZ29" s="14" t="s">
        <v>36</v>
      </c>
      <c r="CA29" s="8">
        <v>26</v>
      </c>
      <c r="CB29" s="58">
        <v>91</v>
      </c>
      <c r="CC29" s="58">
        <v>56</v>
      </c>
      <c r="CD29" s="58">
        <v>66</v>
      </c>
      <c r="CE29" s="58">
        <v>63</v>
      </c>
      <c r="CF29" s="58">
        <v>80</v>
      </c>
      <c r="CG29" s="58">
        <v>30</v>
      </c>
      <c r="CH29" s="59">
        <v>50</v>
      </c>
      <c r="CI29" s="58">
        <v>61</v>
      </c>
      <c r="CJ29" s="58">
        <v>63</v>
      </c>
      <c r="CK29" s="58">
        <v>38</v>
      </c>
      <c r="CL29" s="58">
        <v>35</v>
      </c>
      <c r="CM29" s="58">
        <v>33</v>
      </c>
      <c r="CN29" s="58">
        <v>54</v>
      </c>
      <c r="CO29" s="58">
        <v>21</v>
      </c>
      <c r="CP29" s="58">
        <v>4</v>
      </c>
      <c r="CQ29" s="58">
        <v>72</v>
      </c>
      <c r="CR29" s="58">
        <v>96</v>
      </c>
    </row>
    <row r="30" spans="1:96">
      <c r="A30" s="14" t="s">
        <v>37</v>
      </c>
      <c r="B30" s="8">
        <v>27</v>
      </c>
      <c r="C30" s="32">
        <v>18</v>
      </c>
      <c r="D30" s="32">
        <v>15</v>
      </c>
      <c r="E30" s="32">
        <v>11</v>
      </c>
      <c r="F30" s="32">
        <v>15</v>
      </c>
      <c r="G30" s="32">
        <v>13</v>
      </c>
      <c r="H30" s="32">
        <v>11</v>
      </c>
      <c r="I30" s="32">
        <v>16</v>
      </c>
      <c r="J30" s="32">
        <v>13</v>
      </c>
      <c r="K30" s="32">
        <v>28</v>
      </c>
      <c r="L30" s="32">
        <v>5</v>
      </c>
      <c r="M30" s="32">
        <v>15</v>
      </c>
      <c r="N30" s="32">
        <v>9</v>
      </c>
      <c r="O30" s="32">
        <v>11</v>
      </c>
      <c r="P30" s="32">
        <v>6</v>
      </c>
      <c r="Q30" s="32">
        <v>3</v>
      </c>
      <c r="R30" s="32">
        <v>23</v>
      </c>
      <c r="S30" s="32">
        <v>16</v>
      </c>
      <c r="Y30" s="15"/>
      <c r="Z30" s="14" t="s">
        <v>37</v>
      </c>
      <c r="AA30" s="8">
        <v>27</v>
      </c>
      <c r="AB30" s="58">
        <v>432</v>
      </c>
      <c r="AC30" s="58">
        <v>254</v>
      </c>
      <c r="AD30" s="58">
        <v>309</v>
      </c>
      <c r="AE30" s="58">
        <v>260</v>
      </c>
      <c r="AF30" s="58">
        <v>389</v>
      </c>
      <c r="AG30" s="58">
        <v>216</v>
      </c>
      <c r="AH30" s="58">
        <v>195</v>
      </c>
      <c r="AI30" s="58">
        <v>185</v>
      </c>
      <c r="AJ30" s="58">
        <v>261</v>
      </c>
      <c r="AK30" s="58">
        <v>133</v>
      </c>
      <c r="AL30" s="58">
        <v>126</v>
      </c>
      <c r="AM30" s="58">
        <v>123</v>
      </c>
      <c r="AN30" s="58">
        <v>247</v>
      </c>
      <c r="AO30" s="58">
        <v>87</v>
      </c>
      <c r="AP30" s="58">
        <v>35</v>
      </c>
      <c r="AQ30" s="58">
        <v>227</v>
      </c>
      <c r="AR30" s="58">
        <v>336</v>
      </c>
      <c r="AZ30" s="14" t="s">
        <v>37</v>
      </c>
      <c r="BA30" s="8">
        <v>27</v>
      </c>
      <c r="BB30" s="58">
        <v>47</v>
      </c>
      <c r="BC30" s="58">
        <v>39</v>
      </c>
      <c r="BD30" s="58">
        <v>39</v>
      </c>
      <c r="BE30" s="58">
        <v>34</v>
      </c>
      <c r="BF30" s="58">
        <v>45</v>
      </c>
      <c r="BG30" s="58">
        <v>35</v>
      </c>
      <c r="BH30" s="59">
        <v>39</v>
      </c>
      <c r="BI30" s="58">
        <v>44</v>
      </c>
      <c r="BJ30" s="58">
        <v>61</v>
      </c>
      <c r="BK30" s="58">
        <v>31</v>
      </c>
      <c r="BL30" s="58">
        <v>46</v>
      </c>
      <c r="BM30" s="58">
        <v>29</v>
      </c>
      <c r="BN30" s="58">
        <v>44</v>
      </c>
      <c r="BO30" s="58">
        <v>29</v>
      </c>
      <c r="BP30" s="58">
        <v>9</v>
      </c>
      <c r="BQ30" s="58">
        <v>79</v>
      </c>
      <c r="BR30" s="58">
        <v>75</v>
      </c>
      <c r="BZ30" s="14" t="s">
        <v>37</v>
      </c>
      <c r="CA30" s="8">
        <v>27</v>
      </c>
      <c r="CB30" s="58">
        <v>385</v>
      </c>
      <c r="CC30" s="58">
        <v>215</v>
      </c>
      <c r="CD30" s="58">
        <v>270</v>
      </c>
      <c r="CE30" s="58">
        <v>226</v>
      </c>
      <c r="CF30" s="58">
        <v>344</v>
      </c>
      <c r="CG30" s="58">
        <v>181</v>
      </c>
      <c r="CH30" s="59">
        <v>156</v>
      </c>
      <c r="CI30" s="58">
        <v>141</v>
      </c>
      <c r="CJ30" s="58">
        <v>200</v>
      </c>
      <c r="CK30" s="58">
        <v>102</v>
      </c>
      <c r="CL30" s="58">
        <v>80</v>
      </c>
      <c r="CM30" s="58">
        <v>94</v>
      </c>
      <c r="CN30" s="58">
        <v>203</v>
      </c>
      <c r="CO30" s="58">
        <v>58</v>
      </c>
      <c r="CP30" s="58">
        <v>26</v>
      </c>
      <c r="CQ30" s="58">
        <v>148</v>
      </c>
      <c r="CR30" s="58">
        <v>261</v>
      </c>
    </row>
    <row r="31" spans="1:96">
      <c r="A31" s="14" t="s">
        <v>76</v>
      </c>
      <c r="B31" s="8">
        <v>28</v>
      </c>
      <c r="C31" s="32">
        <v>10</v>
      </c>
      <c r="D31" s="32">
        <v>5</v>
      </c>
      <c r="E31" s="32">
        <v>4</v>
      </c>
      <c r="F31" s="32">
        <v>6</v>
      </c>
      <c r="G31" s="32">
        <v>14</v>
      </c>
      <c r="H31" s="32">
        <v>5</v>
      </c>
      <c r="I31" s="32">
        <v>7</v>
      </c>
      <c r="J31" s="32">
        <v>6</v>
      </c>
      <c r="K31" s="32">
        <v>13</v>
      </c>
      <c r="L31" s="32">
        <v>3</v>
      </c>
      <c r="M31" s="32">
        <v>4</v>
      </c>
      <c r="N31" s="32">
        <v>4</v>
      </c>
      <c r="O31" s="32">
        <v>4</v>
      </c>
      <c r="P31" s="32">
        <v>1</v>
      </c>
      <c r="Q31" s="32">
        <v>2</v>
      </c>
      <c r="R31" s="32">
        <v>18</v>
      </c>
      <c r="S31" s="32">
        <v>9</v>
      </c>
      <c r="Y31" s="15"/>
      <c r="Z31" s="14" t="s">
        <v>76</v>
      </c>
      <c r="AA31" s="8">
        <v>28</v>
      </c>
      <c r="AB31" s="58">
        <v>254</v>
      </c>
      <c r="AC31" s="58">
        <v>113</v>
      </c>
      <c r="AD31" s="58">
        <v>141</v>
      </c>
      <c r="AE31" s="58">
        <v>146</v>
      </c>
      <c r="AF31" s="58">
        <v>221</v>
      </c>
      <c r="AG31" s="58">
        <v>87</v>
      </c>
      <c r="AH31" s="58">
        <v>117</v>
      </c>
      <c r="AI31" s="58">
        <v>107</v>
      </c>
      <c r="AJ31" s="58">
        <v>153</v>
      </c>
      <c r="AK31" s="58">
        <v>67</v>
      </c>
      <c r="AL31" s="58">
        <v>65</v>
      </c>
      <c r="AM31" s="58">
        <v>62</v>
      </c>
      <c r="AN31" s="58">
        <v>143</v>
      </c>
      <c r="AO31" s="58">
        <v>44</v>
      </c>
      <c r="AP31" s="58">
        <v>18</v>
      </c>
      <c r="AQ31" s="58">
        <v>146</v>
      </c>
      <c r="AR31" s="58">
        <v>198</v>
      </c>
      <c r="AZ31" s="14" t="s">
        <v>76</v>
      </c>
      <c r="BA31" s="8">
        <v>28</v>
      </c>
      <c r="BB31" s="58">
        <v>25</v>
      </c>
      <c r="BC31" s="58">
        <v>12</v>
      </c>
      <c r="BD31" s="58">
        <v>21</v>
      </c>
      <c r="BE31" s="58">
        <v>16</v>
      </c>
      <c r="BF31" s="58">
        <v>31</v>
      </c>
      <c r="BG31" s="58">
        <v>16</v>
      </c>
      <c r="BH31" s="59">
        <v>16</v>
      </c>
      <c r="BI31" s="58">
        <v>15</v>
      </c>
      <c r="BJ31" s="58">
        <v>37</v>
      </c>
      <c r="BK31" s="58">
        <v>11</v>
      </c>
      <c r="BL31" s="58">
        <v>16</v>
      </c>
      <c r="BM31" s="58">
        <v>15</v>
      </c>
      <c r="BN31" s="58">
        <v>20</v>
      </c>
      <c r="BO31" s="58">
        <v>7</v>
      </c>
      <c r="BP31" s="58">
        <v>5</v>
      </c>
      <c r="BQ31" s="58">
        <v>49</v>
      </c>
      <c r="BR31" s="58">
        <v>32</v>
      </c>
      <c r="BZ31" s="14" t="s">
        <v>76</v>
      </c>
      <c r="CA31" s="8">
        <v>28</v>
      </c>
      <c r="CB31" s="58">
        <v>229</v>
      </c>
      <c r="CC31" s="58">
        <v>101</v>
      </c>
      <c r="CD31" s="58">
        <v>120</v>
      </c>
      <c r="CE31" s="58">
        <v>130</v>
      </c>
      <c r="CF31" s="58">
        <v>190</v>
      </c>
      <c r="CG31" s="58">
        <v>71</v>
      </c>
      <c r="CH31" s="59">
        <v>101</v>
      </c>
      <c r="CI31" s="58">
        <v>92</v>
      </c>
      <c r="CJ31" s="58">
        <v>116</v>
      </c>
      <c r="CK31" s="58">
        <v>56</v>
      </c>
      <c r="CL31" s="58">
        <v>49</v>
      </c>
      <c r="CM31" s="58">
        <v>47</v>
      </c>
      <c r="CN31" s="58">
        <v>123</v>
      </c>
      <c r="CO31" s="58">
        <v>37</v>
      </c>
      <c r="CP31" s="58">
        <v>13</v>
      </c>
      <c r="CQ31" s="58">
        <v>97</v>
      </c>
      <c r="CR31" s="58">
        <v>166</v>
      </c>
    </row>
    <row r="32" spans="1:96">
      <c r="A32" s="14" t="s">
        <v>9</v>
      </c>
      <c r="B32" s="8">
        <v>29</v>
      </c>
      <c r="C32" s="32">
        <v>244</v>
      </c>
      <c r="D32" s="32">
        <v>150</v>
      </c>
      <c r="E32" s="32">
        <v>186</v>
      </c>
      <c r="F32" s="32">
        <v>174</v>
      </c>
      <c r="G32" s="32">
        <v>250</v>
      </c>
      <c r="H32" s="32">
        <v>80</v>
      </c>
      <c r="I32" s="32">
        <v>83</v>
      </c>
      <c r="J32" s="32">
        <v>122</v>
      </c>
      <c r="K32" s="32">
        <v>154</v>
      </c>
      <c r="L32" s="32">
        <v>63</v>
      </c>
      <c r="M32" s="32">
        <v>61</v>
      </c>
      <c r="N32" s="32">
        <v>101</v>
      </c>
      <c r="O32" s="32">
        <v>133</v>
      </c>
      <c r="P32" s="32">
        <v>31</v>
      </c>
      <c r="Q32" s="32">
        <v>36</v>
      </c>
      <c r="R32" s="32">
        <v>150</v>
      </c>
      <c r="S32" s="32">
        <v>100</v>
      </c>
      <c r="Y32" s="15"/>
      <c r="Z32" s="14" t="s">
        <v>9</v>
      </c>
      <c r="AA32" s="8">
        <v>29</v>
      </c>
      <c r="AB32" s="58">
        <v>3745</v>
      </c>
      <c r="AC32" s="58">
        <v>2555</v>
      </c>
      <c r="AD32" s="58">
        <v>2729</v>
      </c>
      <c r="AE32" s="58">
        <v>2424</v>
      </c>
      <c r="AF32" s="58">
        <v>3889</v>
      </c>
      <c r="AG32" s="58">
        <v>1681</v>
      </c>
      <c r="AH32" s="58">
        <v>2363</v>
      </c>
      <c r="AI32" s="58">
        <v>2177</v>
      </c>
      <c r="AJ32" s="58">
        <v>2594</v>
      </c>
      <c r="AK32" s="58">
        <v>1258</v>
      </c>
      <c r="AL32" s="58">
        <v>1579</v>
      </c>
      <c r="AM32" s="58">
        <v>1410</v>
      </c>
      <c r="AN32" s="58">
        <v>2285</v>
      </c>
      <c r="AO32" s="58">
        <v>669</v>
      </c>
      <c r="AP32" s="58">
        <v>549</v>
      </c>
      <c r="AQ32" s="58">
        <v>2668</v>
      </c>
      <c r="AR32" s="58">
        <v>3433</v>
      </c>
      <c r="AZ32" s="14" t="s">
        <v>9</v>
      </c>
      <c r="BA32" s="8">
        <v>29</v>
      </c>
      <c r="BB32" s="58">
        <v>494</v>
      </c>
      <c r="BC32" s="58">
        <v>305</v>
      </c>
      <c r="BD32" s="58">
        <v>381</v>
      </c>
      <c r="BE32" s="58">
        <v>370</v>
      </c>
      <c r="BF32" s="58">
        <v>561</v>
      </c>
      <c r="BG32" s="58">
        <v>201</v>
      </c>
      <c r="BH32" s="59">
        <v>263</v>
      </c>
      <c r="BI32" s="58">
        <v>297</v>
      </c>
      <c r="BJ32" s="58">
        <v>398</v>
      </c>
      <c r="BK32" s="58">
        <v>171</v>
      </c>
      <c r="BL32" s="58">
        <v>223</v>
      </c>
      <c r="BM32" s="58">
        <v>286</v>
      </c>
      <c r="BN32" s="58">
        <v>449</v>
      </c>
      <c r="BO32" s="58">
        <v>158</v>
      </c>
      <c r="BP32" s="58">
        <v>148</v>
      </c>
      <c r="BQ32" s="58">
        <v>606</v>
      </c>
      <c r="BR32" s="58">
        <v>433</v>
      </c>
      <c r="BZ32" s="14" t="s">
        <v>9</v>
      </c>
      <c r="CA32" s="8">
        <v>29</v>
      </c>
      <c r="CB32" s="58">
        <v>3251</v>
      </c>
      <c r="CC32" s="58">
        <v>2250</v>
      </c>
      <c r="CD32" s="58">
        <v>2348</v>
      </c>
      <c r="CE32" s="58">
        <v>2054</v>
      </c>
      <c r="CF32" s="58">
        <v>3328</v>
      </c>
      <c r="CG32" s="58">
        <v>1480</v>
      </c>
      <c r="CH32" s="59">
        <v>2100</v>
      </c>
      <c r="CI32" s="58">
        <v>1880</v>
      </c>
      <c r="CJ32" s="58">
        <v>2196</v>
      </c>
      <c r="CK32" s="58">
        <v>1087</v>
      </c>
      <c r="CL32" s="58">
        <v>1356</v>
      </c>
      <c r="CM32" s="58">
        <v>1124</v>
      </c>
      <c r="CN32" s="58">
        <v>1836</v>
      </c>
      <c r="CO32" s="58">
        <v>511</v>
      </c>
      <c r="CP32" s="58">
        <v>401</v>
      </c>
      <c r="CQ32" s="58">
        <v>2062</v>
      </c>
      <c r="CR32" s="58">
        <v>3000</v>
      </c>
    </row>
    <row r="33" spans="1:96">
      <c r="A33" s="14" t="s">
        <v>38</v>
      </c>
      <c r="B33" s="8">
        <v>30</v>
      </c>
      <c r="C33" s="32">
        <v>3</v>
      </c>
      <c r="D33" s="32"/>
      <c r="E33" s="32">
        <v>0</v>
      </c>
      <c r="F33" s="32"/>
      <c r="G33" s="32">
        <v>1</v>
      </c>
      <c r="H33" s="32">
        <v>4</v>
      </c>
      <c r="I33" s="32">
        <v>3</v>
      </c>
      <c r="J33" s="32">
        <v>1</v>
      </c>
      <c r="K33" s="32">
        <v>2</v>
      </c>
      <c r="L33" s="32">
        <v>0</v>
      </c>
      <c r="M33" s="32">
        <v>1</v>
      </c>
      <c r="N33" s="32">
        <v>0</v>
      </c>
      <c r="O33" s="32">
        <v>2</v>
      </c>
      <c r="P33" s="32">
        <v>0</v>
      </c>
      <c r="Q33" s="32">
        <v>0</v>
      </c>
      <c r="R33" s="32">
        <v>1</v>
      </c>
      <c r="S33" s="32">
        <v>0</v>
      </c>
      <c r="Y33" s="15"/>
      <c r="Z33" s="14" t="s">
        <v>38</v>
      </c>
      <c r="AA33" s="8">
        <v>30</v>
      </c>
      <c r="AB33" s="58">
        <v>43</v>
      </c>
      <c r="AC33" s="58">
        <v>33</v>
      </c>
      <c r="AD33" s="58">
        <v>33</v>
      </c>
      <c r="AE33" s="58">
        <v>25</v>
      </c>
      <c r="AF33" s="58">
        <v>50</v>
      </c>
      <c r="AG33" s="58">
        <v>28</v>
      </c>
      <c r="AH33" s="58">
        <v>29</v>
      </c>
      <c r="AI33" s="58">
        <v>32</v>
      </c>
      <c r="AJ33" s="58">
        <v>33</v>
      </c>
      <c r="AK33" s="58">
        <v>22</v>
      </c>
      <c r="AL33" s="58">
        <v>32</v>
      </c>
      <c r="AM33" s="58">
        <v>15</v>
      </c>
      <c r="AN33" s="58">
        <v>32</v>
      </c>
      <c r="AO33" s="58">
        <v>11</v>
      </c>
      <c r="AP33" s="58">
        <v>2</v>
      </c>
      <c r="AQ33" s="58">
        <v>27</v>
      </c>
      <c r="AR33" s="58">
        <v>52</v>
      </c>
      <c r="AZ33" s="14" t="s">
        <v>38</v>
      </c>
      <c r="BA33" s="8">
        <v>30</v>
      </c>
      <c r="BB33" s="58">
        <v>8</v>
      </c>
      <c r="BC33" s="58"/>
      <c r="BD33" s="58">
        <v>1</v>
      </c>
      <c r="BE33" s="58"/>
      <c r="BF33" s="58">
        <v>8</v>
      </c>
      <c r="BG33" s="58">
        <v>11</v>
      </c>
      <c r="BH33" s="59">
        <v>9</v>
      </c>
      <c r="BI33" s="58">
        <v>1</v>
      </c>
      <c r="BJ33" s="58">
        <v>7</v>
      </c>
      <c r="BK33" s="58">
        <v>2</v>
      </c>
      <c r="BL33" s="58">
        <v>12</v>
      </c>
      <c r="BM33" s="58">
        <v>4</v>
      </c>
      <c r="BN33" s="58">
        <v>9</v>
      </c>
      <c r="BO33" s="58">
        <v>4</v>
      </c>
      <c r="BP33" s="58">
        <v>1</v>
      </c>
      <c r="BQ33" s="58">
        <v>6</v>
      </c>
      <c r="BR33" s="58">
        <v>4</v>
      </c>
      <c r="BZ33" s="14" t="s">
        <v>38</v>
      </c>
      <c r="CA33" s="8">
        <v>30</v>
      </c>
      <c r="CB33" s="58">
        <v>35</v>
      </c>
      <c r="CC33" s="58">
        <v>33</v>
      </c>
      <c r="CD33" s="58">
        <v>32</v>
      </c>
      <c r="CE33" s="58">
        <v>25</v>
      </c>
      <c r="CF33" s="58">
        <v>42</v>
      </c>
      <c r="CG33" s="58">
        <v>17</v>
      </c>
      <c r="CH33" s="59">
        <v>20</v>
      </c>
      <c r="CI33" s="58">
        <v>31</v>
      </c>
      <c r="CJ33" s="58">
        <v>26</v>
      </c>
      <c r="CK33" s="58">
        <v>20</v>
      </c>
      <c r="CL33" s="58">
        <v>20</v>
      </c>
      <c r="CM33" s="58">
        <v>11</v>
      </c>
      <c r="CN33" s="58">
        <v>23</v>
      </c>
      <c r="CO33" s="58">
        <v>7</v>
      </c>
      <c r="CP33" s="58">
        <v>1</v>
      </c>
      <c r="CQ33" s="58">
        <v>21</v>
      </c>
      <c r="CR33" s="58">
        <v>48</v>
      </c>
    </row>
    <row r="34" spans="1:96">
      <c r="A34" s="14" t="s">
        <v>39</v>
      </c>
      <c r="B34" s="8">
        <v>31</v>
      </c>
      <c r="C34" s="32">
        <v>8</v>
      </c>
      <c r="D34" s="32">
        <v>2</v>
      </c>
      <c r="E34" s="32">
        <v>7</v>
      </c>
      <c r="F34" s="32">
        <v>11</v>
      </c>
      <c r="G34" s="32">
        <v>9</v>
      </c>
      <c r="H34" s="32">
        <v>5</v>
      </c>
      <c r="I34" s="32">
        <v>3</v>
      </c>
      <c r="J34" s="32">
        <v>4</v>
      </c>
      <c r="K34" s="32">
        <v>3</v>
      </c>
      <c r="L34" s="32">
        <v>3</v>
      </c>
      <c r="M34" s="32">
        <v>1</v>
      </c>
      <c r="N34" s="32">
        <v>2</v>
      </c>
      <c r="O34" s="32">
        <v>4</v>
      </c>
      <c r="P34" s="32">
        <v>4</v>
      </c>
      <c r="Q34" s="32">
        <v>4</v>
      </c>
      <c r="R34" s="32">
        <v>10</v>
      </c>
      <c r="S34" s="32">
        <v>7</v>
      </c>
      <c r="Y34" s="15"/>
      <c r="Z34" s="14" t="s">
        <v>39</v>
      </c>
      <c r="AA34" s="8">
        <v>31</v>
      </c>
      <c r="AB34" s="58">
        <v>280</v>
      </c>
      <c r="AC34" s="58">
        <v>154</v>
      </c>
      <c r="AD34" s="58">
        <v>181</v>
      </c>
      <c r="AE34" s="58">
        <v>185</v>
      </c>
      <c r="AF34" s="58">
        <v>241</v>
      </c>
      <c r="AG34" s="58">
        <v>86</v>
      </c>
      <c r="AH34" s="58">
        <v>110</v>
      </c>
      <c r="AI34" s="58">
        <v>134</v>
      </c>
      <c r="AJ34" s="58">
        <v>164</v>
      </c>
      <c r="AK34" s="58">
        <v>88</v>
      </c>
      <c r="AL34" s="58">
        <v>106</v>
      </c>
      <c r="AM34" s="58">
        <v>95</v>
      </c>
      <c r="AN34" s="58">
        <v>156</v>
      </c>
      <c r="AO34" s="58">
        <v>47</v>
      </c>
      <c r="AP34" s="58">
        <v>29</v>
      </c>
      <c r="AQ34" s="58">
        <v>139</v>
      </c>
      <c r="AR34" s="58">
        <v>223</v>
      </c>
      <c r="AZ34" s="14" t="s">
        <v>39</v>
      </c>
      <c r="BA34" s="8">
        <v>31</v>
      </c>
      <c r="BB34" s="58">
        <v>22</v>
      </c>
      <c r="BC34" s="58">
        <v>11</v>
      </c>
      <c r="BD34" s="58">
        <v>14</v>
      </c>
      <c r="BE34" s="58">
        <v>15</v>
      </c>
      <c r="BF34" s="58">
        <v>26</v>
      </c>
      <c r="BG34" s="58">
        <v>9</v>
      </c>
      <c r="BH34" s="59">
        <v>9</v>
      </c>
      <c r="BI34" s="58">
        <v>11</v>
      </c>
      <c r="BJ34" s="58">
        <v>19</v>
      </c>
      <c r="BK34" s="58">
        <v>9</v>
      </c>
      <c r="BL34" s="58">
        <v>8</v>
      </c>
      <c r="BM34" s="58">
        <v>7</v>
      </c>
      <c r="BN34" s="58">
        <v>14</v>
      </c>
      <c r="BO34" s="58">
        <v>9</v>
      </c>
      <c r="BP34" s="58">
        <v>9</v>
      </c>
      <c r="BQ34" s="58">
        <v>27</v>
      </c>
      <c r="BR34" s="58">
        <v>30</v>
      </c>
      <c r="BZ34" s="14" t="s">
        <v>39</v>
      </c>
      <c r="CA34" s="8">
        <v>31</v>
      </c>
      <c r="CB34" s="58">
        <v>258</v>
      </c>
      <c r="CC34" s="58">
        <v>143</v>
      </c>
      <c r="CD34" s="58">
        <v>167</v>
      </c>
      <c r="CE34" s="58">
        <v>170</v>
      </c>
      <c r="CF34" s="58">
        <v>215</v>
      </c>
      <c r="CG34" s="58">
        <v>77</v>
      </c>
      <c r="CH34" s="59">
        <v>101</v>
      </c>
      <c r="CI34" s="58">
        <v>123</v>
      </c>
      <c r="CJ34" s="58">
        <v>145</v>
      </c>
      <c r="CK34" s="58">
        <v>79</v>
      </c>
      <c r="CL34" s="58">
        <v>98</v>
      </c>
      <c r="CM34" s="58">
        <v>88</v>
      </c>
      <c r="CN34" s="58">
        <v>142</v>
      </c>
      <c r="CO34" s="58">
        <v>38</v>
      </c>
      <c r="CP34" s="58">
        <v>20</v>
      </c>
      <c r="CQ34" s="58">
        <v>112</v>
      </c>
      <c r="CR34" s="58">
        <v>193</v>
      </c>
    </row>
    <row r="35" spans="1:96">
      <c r="A35" s="14" t="s">
        <v>40</v>
      </c>
      <c r="B35" s="8">
        <v>32</v>
      </c>
      <c r="C35" s="32">
        <v>6</v>
      </c>
      <c r="D35" s="32">
        <v>3</v>
      </c>
      <c r="E35" s="32">
        <v>9</v>
      </c>
      <c r="F35" s="32">
        <v>4</v>
      </c>
      <c r="G35" s="32">
        <v>10</v>
      </c>
      <c r="H35" s="32">
        <v>2</v>
      </c>
      <c r="I35" s="32">
        <v>3</v>
      </c>
      <c r="J35" s="32">
        <v>4</v>
      </c>
      <c r="K35" s="32">
        <v>10</v>
      </c>
      <c r="L35" s="32">
        <v>2</v>
      </c>
      <c r="M35" s="32">
        <v>2</v>
      </c>
      <c r="N35" s="32">
        <v>2</v>
      </c>
      <c r="O35" s="32">
        <v>10</v>
      </c>
      <c r="P35" s="32">
        <v>3</v>
      </c>
      <c r="Q35" s="32">
        <v>1</v>
      </c>
      <c r="R35" s="32">
        <v>4</v>
      </c>
      <c r="S35" s="32">
        <v>4</v>
      </c>
      <c r="Y35" s="15"/>
      <c r="Z35" s="14" t="s">
        <v>40</v>
      </c>
      <c r="AA35" s="8">
        <v>32</v>
      </c>
      <c r="AB35" s="58">
        <v>141</v>
      </c>
      <c r="AC35" s="58">
        <v>69</v>
      </c>
      <c r="AD35" s="58">
        <v>116</v>
      </c>
      <c r="AE35" s="58">
        <v>81</v>
      </c>
      <c r="AF35" s="58">
        <v>128</v>
      </c>
      <c r="AG35" s="58">
        <v>64</v>
      </c>
      <c r="AH35" s="58">
        <v>77</v>
      </c>
      <c r="AI35" s="58">
        <v>77</v>
      </c>
      <c r="AJ35" s="58">
        <v>97</v>
      </c>
      <c r="AK35" s="58">
        <v>55</v>
      </c>
      <c r="AL35" s="58">
        <v>53</v>
      </c>
      <c r="AM35" s="58">
        <v>49</v>
      </c>
      <c r="AN35" s="58">
        <v>87</v>
      </c>
      <c r="AO35" s="58">
        <v>24</v>
      </c>
      <c r="AP35" s="58">
        <v>13</v>
      </c>
      <c r="AQ35" s="58">
        <v>63</v>
      </c>
      <c r="AR35" s="58">
        <v>110</v>
      </c>
      <c r="AZ35" s="14" t="s">
        <v>40</v>
      </c>
      <c r="BA35" s="8">
        <v>32</v>
      </c>
      <c r="BB35" s="58">
        <v>14</v>
      </c>
      <c r="BC35" s="58">
        <v>8</v>
      </c>
      <c r="BD35" s="58">
        <v>22</v>
      </c>
      <c r="BE35" s="58">
        <v>14</v>
      </c>
      <c r="BF35" s="58">
        <v>42</v>
      </c>
      <c r="BG35" s="58">
        <v>8</v>
      </c>
      <c r="BH35" s="59">
        <v>9</v>
      </c>
      <c r="BI35" s="58">
        <v>22</v>
      </c>
      <c r="BJ35" s="58">
        <v>19</v>
      </c>
      <c r="BK35" s="58">
        <v>8</v>
      </c>
      <c r="BL35" s="58">
        <v>8</v>
      </c>
      <c r="BM35" s="58">
        <v>11</v>
      </c>
      <c r="BN35" s="58">
        <v>24</v>
      </c>
      <c r="BO35" s="58">
        <v>8</v>
      </c>
      <c r="BP35" s="58">
        <v>6</v>
      </c>
      <c r="BQ35" s="58">
        <v>16</v>
      </c>
      <c r="BR35" s="58">
        <v>21</v>
      </c>
      <c r="BZ35" s="14" t="s">
        <v>40</v>
      </c>
      <c r="CA35" s="8">
        <v>32</v>
      </c>
      <c r="CB35" s="58">
        <v>127</v>
      </c>
      <c r="CC35" s="58">
        <v>61</v>
      </c>
      <c r="CD35" s="58">
        <v>94</v>
      </c>
      <c r="CE35" s="58">
        <v>67</v>
      </c>
      <c r="CF35" s="58">
        <v>86</v>
      </c>
      <c r="CG35" s="58">
        <v>56</v>
      </c>
      <c r="CH35" s="59">
        <v>68</v>
      </c>
      <c r="CI35" s="58">
        <v>55</v>
      </c>
      <c r="CJ35" s="58">
        <v>78</v>
      </c>
      <c r="CK35" s="58">
        <v>47</v>
      </c>
      <c r="CL35" s="58">
        <v>45</v>
      </c>
      <c r="CM35" s="58">
        <v>38</v>
      </c>
      <c r="CN35" s="58">
        <v>63</v>
      </c>
      <c r="CO35" s="58">
        <v>16</v>
      </c>
      <c r="CP35" s="58">
        <v>7</v>
      </c>
      <c r="CQ35" s="58">
        <v>47</v>
      </c>
      <c r="CR35" s="58">
        <v>89</v>
      </c>
    </row>
    <row r="36" spans="1:96">
      <c r="A36" s="14" t="s">
        <v>41</v>
      </c>
      <c r="B36" s="8">
        <v>33</v>
      </c>
      <c r="C36" s="32">
        <v>1</v>
      </c>
      <c r="D36" s="32">
        <v>3</v>
      </c>
      <c r="E36" s="32">
        <v>0</v>
      </c>
      <c r="F36" s="32">
        <v>1</v>
      </c>
      <c r="G36" s="32">
        <v>1</v>
      </c>
      <c r="H36" s="32">
        <v>0</v>
      </c>
      <c r="I36" s="32"/>
      <c r="J36" s="32">
        <v>1</v>
      </c>
      <c r="K36" s="32">
        <v>1</v>
      </c>
      <c r="L36" s="32"/>
      <c r="M36" s="32">
        <v>1</v>
      </c>
      <c r="N36" s="32">
        <v>1</v>
      </c>
      <c r="O36" s="32">
        <v>1</v>
      </c>
      <c r="P36" s="32">
        <v>1</v>
      </c>
      <c r="Q36" s="32">
        <v>0</v>
      </c>
      <c r="R36" s="32">
        <v>1</v>
      </c>
      <c r="S36" s="32">
        <v>1</v>
      </c>
      <c r="Y36" s="15"/>
      <c r="Z36" s="14" t="s">
        <v>41</v>
      </c>
      <c r="AA36" s="8">
        <v>33</v>
      </c>
      <c r="AB36" s="58">
        <v>24</v>
      </c>
      <c r="AC36" s="58">
        <v>19</v>
      </c>
      <c r="AD36" s="58">
        <v>26</v>
      </c>
      <c r="AE36" s="58">
        <v>22</v>
      </c>
      <c r="AF36" s="58">
        <v>29</v>
      </c>
      <c r="AG36" s="58">
        <v>14</v>
      </c>
      <c r="AH36" s="58">
        <v>11</v>
      </c>
      <c r="AI36" s="58">
        <v>17</v>
      </c>
      <c r="AJ36" s="58">
        <v>14</v>
      </c>
      <c r="AK36" s="58">
        <v>14</v>
      </c>
      <c r="AL36" s="58">
        <v>13</v>
      </c>
      <c r="AM36" s="58">
        <v>11</v>
      </c>
      <c r="AN36" s="58">
        <v>19</v>
      </c>
      <c r="AO36" s="58">
        <v>6</v>
      </c>
      <c r="AP36" s="58">
        <v>2</v>
      </c>
      <c r="AQ36" s="58">
        <v>8</v>
      </c>
      <c r="AR36" s="58">
        <v>18</v>
      </c>
      <c r="AZ36" s="14" t="s">
        <v>41</v>
      </c>
      <c r="BA36" s="8">
        <v>33</v>
      </c>
      <c r="BB36" s="58">
        <v>2</v>
      </c>
      <c r="BC36" s="58">
        <v>3</v>
      </c>
      <c r="BD36" s="58">
        <v>2</v>
      </c>
      <c r="BE36" s="58">
        <v>6</v>
      </c>
      <c r="BF36" s="58">
        <v>5</v>
      </c>
      <c r="BG36" s="58">
        <v>2</v>
      </c>
      <c r="BH36" s="59"/>
      <c r="BI36" s="58">
        <v>1</v>
      </c>
      <c r="BJ36" s="58">
        <v>2</v>
      </c>
      <c r="BK36" s="58"/>
      <c r="BL36" s="58">
        <v>3</v>
      </c>
      <c r="BM36" s="58">
        <v>2</v>
      </c>
      <c r="BN36" s="58">
        <v>3</v>
      </c>
      <c r="BO36" s="58">
        <v>2</v>
      </c>
      <c r="BP36" s="58">
        <v>1</v>
      </c>
      <c r="BQ36" s="58">
        <v>3</v>
      </c>
      <c r="BR36" s="58">
        <v>3</v>
      </c>
      <c r="BZ36" s="14" t="s">
        <v>41</v>
      </c>
      <c r="CA36" s="8">
        <v>33</v>
      </c>
      <c r="CB36" s="58">
        <v>22</v>
      </c>
      <c r="CC36" s="58">
        <v>16</v>
      </c>
      <c r="CD36" s="58">
        <v>24</v>
      </c>
      <c r="CE36" s="58">
        <v>16</v>
      </c>
      <c r="CF36" s="58">
        <v>24</v>
      </c>
      <c r="CG36" s="58">
        <v>12</v>
      </c>
      <c r="CH36" s="59">
        <v>11</v>
      </c>
      <c r="CI36" s="58">
        <v>16</v>
      </c>
      <c r="CJ36" s="58">
        <v>12</v>
      </c>
      <c r="CK36" s="58">
        <v>14</v>
      </c>
      <c r="CL36" s="58">
        <v>10</v>
      </c>
      <c r="CM36" s="58">
        <v>9</v>
      </c>
      <c r="CN36" s="58">
        <v>16</v>
      </c>
      <c r="CO36" s="58">
        <v>4</v>
      </c>
      <c r="CP36" s="58">
        <v>1</v>
      </c>
      <c r="CQ36" s="58">
        <v>5</v>
      </c>
      <c r="CR36" s="58">
        <v>15</v>
      </c>
    </row>
    <row r="37" spans="1:96">
      <c r="A37" s="14" t="s">
        <v>42</v>
      </c>
      <c r="B37" s="8">
        <v>34</v>
      </c>
      <c r="C37" s="32">
        <v>0</v>
      </c>
      <c r="D37" s="32"/>
      <c r="E37" s="32"/>
      <c r="F37" s="32">
        <v>1</v>
      </c>
      <c r="G37" s="32">
        <v>0</v>
      </c>
      <c r="H37" s="32">
        <v>0</v>
      </c>
      <c r="I37" s="32"/>
      <c r="J37" s="32"/>
      <c r="K37" s="32">
        <v>0</v>
      </c>
      <c r="L37" s="32"/>
      <c r="M37" s="32">
        <v>0</v>
      </c>
      <c r="N37" s="32"/>
      <c r="O37" s="32"/>
      <c r="P37" s="32"/>
      <c r="Q37" s="32"/>
      <c r="R37" s="32"/>
      <c r="S37" s="32">
        <v>0</v>
      </c>
      <c r="Y37" s="15"/>
      <c r="Z37" s="14" t="s">
        <v>42</v>
      </c>
      <c r="AA37" s="8">
        <v>34</v>
      </c>
      <c r="AB37" s="58">
        <v>8</v>
      </c>
      <c r="AC37" s="58">
        <v>5</v>
      </c>
      <c r="AD37" s="58">
        <v>5</v>
      </c>
      <c r="AE37" s="58">
        <v>11</v>
      </c>
      <c r="AF37" s="58">
        <v>7</v>
      </c>
      <c r="AG37" s="58">
        <v>4</v>
      </c>
      <c r="AH37" s="58">
        <v>2</v>
      </c>
      <c r="AI37" s="58">
        <v>3</v>
      </c>
      <c r="AJ37" s="58">
        <v>3</v>
      </c>
      <c r="AK37" s="58">
        <v>2</v>
      </c>
      <c r="AL37" s="58">
        <v>7</v>
      </c>
      <c r="AM37" s="58">
        <v>3</v>
      </c>
      <c r="AN37" s="58">
        <v>6</v>
      </c>
      <c r="AO37" s="58">
        <v>5</v>
      </c>
      <c r="AP37" s="58">
        <v>1</v>
      </c>
      <c r="AQ37" s="58">
        <v>2</v>
      </c>
      <c r="AR37" s="58">
        <v>15</v>
      </c>
      <c r="AZ37" s="14" t="s">
        <v>42</v>
      </c>
      <c r="BA37" s="8">
        <v>34</v>
      </c>
      <c r="BB37" s="58">
        <v>1</v>
      </c>
      <c r="BC37" s="58"/>
      <c r="BD37" s="58"/>
      <c r="BE37" s="58">
        <v>1</v>
      </c>
      <c r="BF37" s="58">
        <v>1</v>
      </c>
      <c r="BG37" s="58">
        <v>1</v>
      </c>
      <c r="BH37" s="59"/>
      <c r="BI37" s="58"/>
      <c r="BJ37" s="58">
        <v>1</v>
      </c>
      <c r="BK37" s="58"/>
      <c r="BL37" s="58">
        <v>1</v>
      </c>
      <c r="BM37" s="58"/>
      <c r="BN37" s="58"/>
      <c r="BO37" s="58"/>
      <c r="BP37" s="58"/>
      <c r="BQ37" s="58"/>
      <c r="BR37" s="58">
        <v>6</v>
      </c>
      <c r="BZ37" s="14" t="s">
        <v>42</v>
      </c>
      <c r="CA37" s="8">
        <v>34</v>
      </c>
      <c r="CB37" s="58">
        <v>7</v>
      </c>
      <c r="CC37" s="58">
        <v>5</v>
      </c>
      <c r="CD37" s="58">
        <v>5</v>
      </c>
      <c r="CE37" s="58">
        <v>10</v>
      </c>
      <c r="CF37" s="58">
        <v>6</v>
      </c>
      <c r="CG37" s="58">
        <v>3</v>
      </c>
      <c r="CH37" s="59">
        <v>2</v>
      </c>
      <c r="CI37" s="58">
        <v>3</v>
      </c>
      <c r="CJ37" s="58">
        <v>2</v>
      </c>
      <c r="CK37" s="58">
        <v>2</v>
      </c>
      <c r="CL37" s="58">
        <v>6</v>
      </c>
      <c r="CM37" s="58">
        <v>3</v>
      </c>
      <c r="CN37" s="58">
        <v>6</v>
      </c>
      <c r="CO37" s="58">
        <v>5</v>
      </c>
      <c r="CP37" s="58">
        <v>1</v>
      </c>
      <c r="CQ37" s="58">
        <v>2</v>
      </c>
      <c r="CR37" s="58">
        <v>9</v>
      </c>
    </row>
    <row r="38" spans="1:96">
      <c r="A38" s="14" t="s">
        <v>43</v>
      </c>
      <c r="B38" s="8">
        <v>35</v>
      </c>
      <c r="C38" s="32">
        <v>38</v>
      </c>
      <c r="D38" s="32">
        <v>12</v>
      </c>
      <c r="E38" s="32">
        <v>22</v>
      </c>
      <c r="F38" s="32">
        <v>29</v>
      </c>
      <c r="G38" s="32">
        <v>28</v>
      </c>
      <c r="H38" s="32">
        <v>9</v>
      </c>
      <c r="I38" s="32">
        <v>20</v>
      </c>
      <c r="J38" s="32">
        <v>21</v>
      </c>
      <c r="K38" s="32">
        <v>32</v>
      </c>
      <c r="L38" s="32">
        <v>10</v>
      </c>
      <c r="M38" s="32">
        <v>9</v>
      </c>
      <c r="N38" s="32">
        <v>8</v>
      </c>
      <c r="O38" s="32">
        <v>14</v>
      </c>
      <c r="P38" s="32">
        <v>7</v>
      </c>
      <c r="Q38" s="32">
        <v>9</v>
      </c>
      <c r="R38" s="32">
        <v>22</v>
      </c>
      <c r="S38" s="32">
        <v>19</v>
      </c>
      <c r="Y38" s="15"/>
      <c r="Z38" s="14" t="s">
        <v>43</v>
      </c>
      <c r="AA38" s="8">
        <v>35</v>
      </c>
      <c r="AB38" s="58">
        <v>601</v>
      </c>
      <c r="AC38" s="58">
        <v>343</v>
      </c>
      <c r="AD38" s="58">
        <v>410</v>
      </c>
      <c r="AE38" s="58">
        <v>410</v>
      </c>
      <c r="AF38" s="58">
        <v>558</v>
      </c>
      <c r="AG38" s="58">
        <v>249</v>
      </c>
      <c r="AH38" s="58">
        <v>320</v>
      </c>
      <c r="AI38" s="58">
        <v>328</v>
      </c>
      <c r="AJ38" s="58">
        <v>410</v>
      </c>
      <c r="AK38" s="58">
        <v>180</v>
      </c>
      <c r="AL38" s="58">
        <v>221</v>
      </c>
      <c r="AM38" s="58">
        <v>213</v>
      </c>
      <c r="AN38" s="58">
        <v>328</v>
      </c>
      <c r="AO38" s="58">
        <v>114</v>
      </c>
      <c r="AP38" s="58">
        <v>100</v>
      </c>
      <c r="AQ38" s="58">
        <v>421</v>
      </c>
      <c r="AR38" s="58">
        <v>543</v>
      </c>
      <c r="AZ38" s="14" t="s">
        <v>43</v>
      </c>
      <c r="BA38" s="8">
        <v>35</v>
      </c>
      <c r="BB38" s="58">
        <v>84</v>
      </c>
      <c r="BC38" s="58">
        <v>42</v>
      </c>
      <c r="BD38" s="58">
        <v>50</v>
      </c>
      <c r="BE38" s="58">
        <v>67</v>
      </c>
      <c r="BF38" s="58">
        <v>77</v>
      </c>
      <c r="BG38" s="58">
        <v>35</v>
      </c>
      <c r="BH38" s="59">
        <v>45</v>
      </c>
      <c r="BI38" s="58">
        <v>60</v>
      </c>
      <c r="BJ38" s="58">
        <v>82</v>
      </c>
      <c r="BK38" s="58">
        <v>21</v>
      </c>
      <c r="BL38" s="58">
        <v>29</v>
      </c>
      <c r="BM38" s="58">
        <v>34</v>
      </c>
      <c r="BN38" s="58">
        <v>59</v>
      </c>
      <c r="BO38" s="58">
        <v>28</v>
      </c>
      <c r="BP38" s="58">
        <v>26</v>
      </c>
      <c r="BQ38" s="58">
        <v>104</v>
      </c>
      <c r="BR38" s="58">
        <v>78</v>
      </c>
      <c r="BZ38" s="14" t="s">
        <v>43</v>
      </c>
      <c r="CA38" s="8">
        <v>35</v>
      </c>
      <c r="CB38" s="58">
        <v>517</v>
      </c>
      <c r="CC38" s="58">
        <v>301</v>
      </c>
      <c r="CD38" s="58">
        <v>360</v>
      </c>
      <c r="CE38" s="58">
        <v>343</v>
      </c>
      <c r="CF38" s="58">
        <v>481</v>
      </c>
      <c r="CG38" s="58">
        <v>214</v>
      </c>
      <c r="CH38" s="59">
        <v>275</v>
      </c>
      <c r="CI38" s="58">
        <v>268</v>
      </c>
      <c r="CJ38" s="58">
        <v>328</v>
      </c>
      <c r="CK38" s="58">
        <v>159</v>
      </c>
      <c r="CL38" s="58">
        <v>192</v>
      </c>
      <c r="CM38" s="58">
        <v>179</v>
      </c>
      <c r="CN38" s="58">
        <v>269</v>
      </c>
      <c r="CO38" s="58">
        <v>86</v>
      </c>
      <c r="CP38" s="58">
        <v>74</v>
      </c>
      <c r="CQ38" s="58">
        <v>317</v>
      </c>
      <c r="CR38" s="58">
        <v>465</v>
      </c>
    </row>
    <row r="39" spans="1:96">
      <c r="A39" s="14" t="s">
        <v>44</v>
      </c>
      <c r="B39" s="8">
        <v>36</v>
      </c>
      <c r="C39" s="32">
        <v>51</v>
      </c>
      <c r="D39" s="32">
        <v>22</v>
      </c>
      <c r="E39" s="32">
        <v>22</v>
      </c>
      <c r="F39" s="32">
        <v>21</v>
      </c>
      <c r="G39" s="32">
        <v>55</v>
      </c>
      <c r="H39" s="32">
        <v>16</v>
      </c>
      <c r="I39" s="32">
        <v>25</v>
      </c>
      <c r="J39" s="32">
        <v>26</v>
      </c>
      <c r="K39" s="32">
        <v>40</v>
      </c>
      <c r="L39" s="32">
        <v>15</v>
      </c>
      <c r="M39" s="32">
        <v>19</v>
      </c>
      <c r="N39" s="32">
        <v>23</v>
      </c>
      <c r="O39" s="32">
        <v>38</v>
      </c>
      <c r="P39" s="32">
        <v>15</v>
      </c>
      <c r="Q39" s="32">
        <v>19</v>
      </c>
      <c r="R39" s="32">
        <v>61</v>
      </c>
      <c r="S39" s="32">
        <v>41</v>
      </c>
      <c r="Y39" s="15"/>
      <c r="Z39" s="14" t="s">
        <v>44</v>
      </c>
      <c r="AA39" s="8">
        <v>36</v>
      </c>
      <c r="AB39" s="58">
        <v>1248</v>
      </c>
      <c r="AC39" s="58">
        <v>768</v>
      </c>
      <c r="AD39" s="58">
        <v>826</v>
      </c>
      <c r="AE39" s="58">
        <v>758</v>
      </c>
      <c r="AF39" s="58">
        <v>1310</v>
      </c>
      <c r="AG39" s="58">
        <v>450</v>
      </c>
      <c r="AH39" s="58">
        <v>670</v>
      </c>
      <c r="AI39" s="58">
        <v>627</v>
      </c>
      <c r="AJ39" s="58">
        <v>812</v>
      </c>
      <c r="AK39" s="58">
        <v>402</v>
      </c>
      <c r="AL39" s="58">
        <v>508</v>
      </c>
      <c r="AM39" s="58">
        <v>512</v>
      </c>
      <c r="AN39" s="58">
        <v>759</v>
      </c>
      <c r="AO39" s="58">
        <v>210</v>
      </c>
      <c r="AP39" s="58">
        <v>163</v>
      </c>
      <c r="AQ39" s="58">
        <v>1026</v>
      </c>
      <c r="AR39" s="58">
        <v>1207</v>
      </c>
      <c r="AZ39" s="14" t="s">
        <v>44</v>
      </c>
      <c r="BA39" s="8">
        <v>36</v>
      </c>
      <c r="BB39" s="58">
        <v>106</v>
      </c>
      <c r="BC39" s="58">
        <v>57</v>
      </c>
      <c r="BD39" s="58">
        <v>44</v>
      </c>
      <c r="BE39" s="58">
        <v>49</v>
      </c>
      <c r="BF39" s="58">
        <v>132</v>
      </c>
      <c r="BG39" s="58">
        <v>45</v>
      </c>
      <c r="BH39" s="59">
        <v>61</v>
      </c>
      <c r="BI39" s="58">
        <v>69</v>
      </c>
      <c r="BJ39" s="58">
        <v>101</v>
      </c>
      <c r="BK39" s="58">
        <v>48</v>
      </c>
      <c r="BL39" s="58">
        <v>75</v>
      </c>
      <c r="BM39" s="58">
        <v>85</v>
      </c>
      <c r="BN39" s="58">
        <v>120</v>
      </c>
      <c r="BO39" s="58">
        <v>46</v>
      </c>
      <c r="BP39" s="58">
        <v>56</v>
      </c>
      <c r="BQ39" s="58">
        <v>233</v>
      </c>
      <c r="BR39" s="58">
        <v>149</v>
      </c>
      <c r="BZ39" s="14" t="s">
        <v>44</v>
      </c>
      <c r="CA39" s="8">
        <v>36</v>
      </c>
      <c r="CB39" s="58">
        <v>1142</v>
      </c>
      <c r="CC39" s="58">
        <v>711</v>
      </c>
      <c r="CD39" s="58">
        <v>782</v>
      </c>
      <c r="CE39" s="58">
        <v>709</v>
      </c>
      <c r="CF39" s="58">
        <v>1178</v>
      </c>
      <c r="CG39" s="58">
        <v>405</v>
      </c>
      <c r="CH39" s="59">
        <v>609</v>
      </c>
      <c r="CI39" s="58">
        <v>558</v>
      </c>
      <c r="CJ39" s="58">
        <v>711</v>
      </c>
      <c r="CK39" s="58">
        <v>354</v>
      </c>
      <c r="CL39" s="58">
        <v>433</v>
      </c>
      <c r="CM39" s="58">
        <v>427</v>
      </c>
      <c r="CN39" s="58">
        <v>639</v>
      </c>
      <c r="CO39" s="58">
        <v>164</v>
      </c>
      <c r="CP39" s="58">
        <v>107</v>
      </c>
      <c r="CQ39" s="58">
        <v>793</v>
      </c>
      <c r="CR39" s="58">
        <v>1058</v>
      </c>
    </row>
    <row r="40" spans="1:96">
      <c r="A40" s="14" t="s">
        <v>45</v>
      </c>
      <c r="B40" s="8">
        <v>37</v>
      </c>
      <c r="C40" s="32">
        <v>55</v>
      </c>
      <c r="D40" s="32">
        <v>23</v>
      </c>
      <c r="E40" s="32">
        <v>47</v>
      </c>
      <c r="F40" s="32">
        <v>43</v>
      </c>
      <c r="G40" s="32">
        <v>56</v>
      </c>
      <c r="H40" s="32">
        <v>22</v>
      </c>
      <c r="I40" s="32">
        <v>31</v>
      </c>
      <c r="J40" s="32">
        <v>20</v>
      </c>
      <c r="K40" s="32">
        <v>33</v>
      </c>
      <c r="L40" s="32">
        <v>10</v>
      </c>
      <c r="M40" s="32">
        <v>11</v>
      </c>
      <c r="N40" s="32">
        <v>13</v>
      </c>
      <c r="O40" s="32">
        <v>30</v>
      </c>
      <c r="P40" s="32">
        <v>5</v>
      </c>
      <c r="Q40" s="32">
        <v>11</v>
      </c>
      <c r="R40" s="32">
        <v>25</v>
      </c>
      <c r="S40" s="32">
        <v>18</v>
      </c>
      <c r="Y40" s="15"/>
      <c r="Z40" s="14" t="s">
        <v>45</v>
      </c>
      <c r="AA40" s="8">
        <v>37</v>
      </c>
      <c r="AB40" s="58">
        <v>756</v>
      </c>
      <c r="AC40" s="58">
        <v>542</v>
      </c>
      <c r="AD40" s="58">
        <v>666</v>
      </c>
      <c r="AE40" s="58">
        <v>519</v>
      </c>
      <c r="AF40" s="58">
        <v>735</v>
      </c>
      <c r="AG40" s="58">
        <v>314</v>
      </c>
      <c r="AH40" s="58">
        <v>386</v>
      </c>
      <c r="AI40" s="58">
        <v>430</v>
      </c>
      <c r="AJ40" s="58">
        <v>527</v>
      </c>
      <c r="AK40" s="58">
        <v>299</v>
      </c>
      <c r="AL40" s="58">
        <v>339</v>
      </c>
      <c r="AM40" s="58">
        <v>321</v>
      </c>
      <c r="AN40" s="58">
        <v>516</v>
      </c>
      <c r="AO40" s="58">
        <v>139</v>
      </c>
      <c r="AP40" s="58">
        <v>71</v>
      </c>
      <c r="AQ40" s="58">
        <v>442</v>
      </c>
      <c r="AR40" s="58">
        <v>636</v>
      </c>
      <c r="AZ40" s="14" t="s">
        <v>45</v>
      </c>
      <c r="BA40" s="8">
        <v>37</v>
      </c>
      <c r="BB40" s="58">
        <v>131</v>
      </c>
      <c r="BC40" s="58">
        <v>81</v>
      </c>
      <c r="BD40" s="58">
        <v>126</v>
      </c>
      <c r="BE40" s="58">
        <v>105</v>
      </c>
      <c r="BF40" s="58">
        <v>147</v>
      </c>
      <c r="BG40" s="58">
        <v>59</v>
      </c>
      <c r="BH40" s="59">
        <v>67</v>
      </c>
      <c r="BI40" s="58">
        <v>62</v>
      </c>
      <c r="BJ40" s="58">
        <v>94</v>
      </c>
      <c r="BK40" s="58">
        <v>41</v>
      </c>
      <c r="BL40" s="58">
        <v>45</v>
      </c>
      <c r="BM40" s="58">
        <v>38</v>
      </c>
      <c r="BN40" s="58">
        <v>84</v>
      </c>
      <c r="BO40" s="58">
        <v>29</v>
      </c>
      <c r="BP40" s="58">
        <v>27</v>
      </c>
      <c r="BQ40" s="58">
        <v>116</v>
      </c>
      <c r="BR40" s="58">
        <v>95</v>
      </c>
      <c r="BZ40" s="14" t="s">
        <v>45</v>
      </c>
      <c r="CA40" s="8">
        <v>37</v>
      </c>
      <c r="CB40" s="58">
        <v>625</v>
      </c>
      <c r="CC40" s="58">
        <v>461</v>
      </c>
      <c r="CD40" s="58">
        <v>540</v>
      </c>
      <c r="CE40" s="58">
        <v>414</v>
      </c>
      <c r="CF40" s="58">
        <v>588</v>
      </c>
      <c r="CG40" s="58">
        <v>255</v>
      </c>
      <c r="CH40" s="59">
        <v>319</v>
      </c>
      <c r="CI40" s="58">
        <v>368</v>
      </c>
      <c r="CJ40" s="58">
        <v>433</v>
      </c>
      <c r="CK40" s="58">
        <v>258</v>
      </c>
      <c r="CL40" s="58">
        <v>294</v>
      </c>
      <c r="CM40" s="58">
        <v>283</v>
      </c>
      <c r="CN40" s="58">
        <v>432</v>
      </c>
      <c r="CO40" s="58">
        <v>110</v>
      </c>
      <c r="CP40" s="58">
        <v>44</v>
      </c>
      <c r="CQ40" s="58">
        <v>326</v>
      </c>
      <c r="CR40" s="58">
        <v>541</v>
      </c>
    </row>
    <row r="41" spans="1:96">
      <c r="A41" s="14" t="s">
        <v>46</v>
      </c>
      <c r="B41" s="8">
        <v>38</v>
      </c>
      <c r="C41" s="32">
        <v>6</v>
      </c>
      <c r="D41" s="32">
        <v>2</v>
      </c>
      <c r="E41" s="32">
        <v>3</v>
      </c>
      <c r="F41" s="32">
        <v>4</v>
      </c>
      <c r="G41" s="32">
        <v>9</v>
      </c>
      <c r="H41" s="32">
        <v>4</v>
      </c>
      <c r="I41" s="32">
        <v>2</v>
      </c>
      <c r="J41" s="32">
        <v>2</v>
      </c>
      <c r="K41" s="32">
        <v>5</v>
      </c>
      <c r="L41" s="32">
        <v>0</v>
      </c>
      <c r="M41" s="32">
        <v>2</v>
      </c>
      <c r="N41" s="32">
        <v>2</v>
      </c>
      <c r="O41" s="32">
        <v>6</v>
      </c>
      <c r="P41" s="32">
        <v>1</v>
      </c>
      <c r="Q41" s="32">
        <v>1</v>
      </c>
      <c r="R41" s="32">
        <v>2</v>
      </c>
      <c r="S41" s="32">
        <v>5</v>
      </c>
      <c r="Y41" s="15"/>
      <c r="Z41" s="14" t="s">
        <v>46</v>
      </c>
      <c r="AA41" s="8">
        <v>38</v>
      </c>
      <c r="AB41" s="58">
        <v>99</v>
      </c>
      <c r="AC41" s="58">
        <v>65</v>
      </c>
      <c r="AD41" s="58">
        <v>70</v>
      </c>
      <c r="AE41" s="58">
        <v>69</v>
      </c>
      <c r="AF41" s="58">
        <v>111</v>
      </c>
      <c r="AG41" s="58">
        <v>39</v>
      </c>
      <c r="AH41" s="58">
        <v>69</v>
      </c>
      <c r="AI41" s="58">
        <v>52</v>
      </c>
      <c r="AJ41" s="58">
        <v>61</v>
      </c>
      <c r="AK41" s="58">
        <v>24</v>
      </c>
      <c r="AL41" s="58">
        <v>40</v>
      </c>
      <c r="AM41" s="58">
        <v>43</v>
      </c>
      <c r="AN41" s="58">
        <v>55</v>
      </c>
      <c r="AO41" s="58">
        <v>23</v>
      </c>
      <c r="AP41" s="58">
        <v>11</v>
      </c>
      <c r="AQ41" s="58">
        <v>64</v>
      </c>
      <c r="AR41" s="58">
        <v>104</v>
      </c>
      <c r="AZ41" s="14" t="s">
        <v>46</v>
      </c>
      <c r="BA41" s="8">
        <v>38</v>
      </c>
      <c r="BB41" s="58">
        <v>20</v>
      </c>
      <c r="BC41" s="58">
        <v>12</v>
      </c>
      <c r="BD41" s="58">
        <v>14</v>
      </c>
      <c r="BE41" s="58">
        <v>11</v>
      </c>
      <c r="BF41" s="58">
        <v>21</v>
      </c>
      <c r="BG41" s="58">
        <v>9</v>
      </c>
      <c r="BH41" s="59">
        <v>13</v>
      </c>
      <c r="BI41" s="58">
        <v>8</v>
      </c>
      <c r="BJ41" s="58">
        <v>18</v>
      </c>
      <c r="BK41" s="58">
        <v>8</v>
      </c>
      <c r="BL41" s="58">
        <v>7</v>
      </c>
      <c r="BM41" s="58">
        <v>8</v>
      </c>
      <c r="BN41" s="58">
        <v>12</v>
      </c>
      <c r="BO41" s="58">
        <v>7</v>
      </c>
      <c r="BP41" s="58">
        <v>5</v>
      </c>
      <c r="BQ41" s="58">
        <v>16</v>
      </c>
      <c r="BR41" s="58">
        <v>22</v>
      </c>
      <c r="BZ41" s="14" t="s">
        <v>46</v>
      </c>
      <c r="CA41" s="8">
        <v>38</v>
      </c>
      <c r="CB41" s="58">
        <v>79</v>
      </c>
      <c r="CC41" s="58">
        <v>53</v>
      </c>
      <c r="CD41" s="58">
        <v>56</v>
      </c>
      <c r="CE41" s="58">
        <v>58</v>
      </c>
      <c r="CF41" s="58">
        <v>90</v>
      </c>
      <c r="CG41" s="58">
        <v>30</v>
      </c>
      <c r="CH41" s="59">
        <v>56</v>
      </c>
      <c r="CI41" s="58">
        <v>44</v>
      </c>
      <c r="CJ41" s="58">
        <v>43</v>
      </c>
      <c r="CK41" s="58">
        <v>16</v>
      </c>
      <c r="CL41" s="58">
        <v>33</v>
      </c>
      <c r="CM41" s="58">
        <v>35</v>
      </c>
      <c r="CN41" s="58">
        <v>43</v>
      </c>
      <c r="CO41" s="58">
        <v>16</v>
      </c>
      <c r="CP41" s="58">
        <v>6</v>
      </c>
      <c r="CQ41" s="58">
        <v>48</v>
      </c>
      <c r="CR41" s="58">
        <v>82</v>
      </c>
    </row>
    <row r="42" spans="1:96">
      <c r="A42" s="14" t="s">
        <v>47</v>
      </c>
      <c r="B42" s="8">
        <v>39</v>
      </c>
      <c r="C42" s="32">
        <v>0</v>
      </c>
      <c r="D42" s="32">
        <v>0</v>
      </c>
      <c r="E42" s="32">
        <v>3</v>
      </c>
      <c r="F42" s="32">
        <v>0</v>
      </c>
      <c r="G42" s="32">
        <v>3</v>
      </c>
      <c r="H42" s="32">
        <v>1</v>
      </c>
      <c r="I42" s="32"/>
      <c r="J42" s="32">
        <v>2</v>
      </c>
      <c r="K42" s="32">
        <v>1</v>
      </c>
      <c r="L42" s="32">
        <v>0</v>
      </c>
      <c r="M42" s="32">
        <v>2</v>
      </c>
      <c r="N42" s="32">
        <v>0</v>
      </c>
      <c r="O42" s="32">
        <v>1</v>
      </c>
      <c r="P42" s="32"/>
      <c r="Q42" s="32"/>
      <c r="R42" s="32">
        <v>0</v>
      </c>
      <c r="S42" s="32"/>
      <c r="Y42" s="15"/>
      <c r="Z42" s="14" t="s">
        <v>47</v>
      </c>
      <c r="AA42" s="8">
        <v>39</v>
      </c>
      <c r="AB42" s="58">
        <v>26</v>
      </c>
      <c r="AC42" s="58">
        <v>12</v>
      </c>
      <c r="AD42" s="58">
        <v>10</v>
      </c>
      <c r="AE42" s="58">
        <v>14</v>
      </c>
      <c r="AF42" s="58">
        <v>19</v>
      </c>
      <c r="AG42" s="58">
        <v>8</v>
      </c>
      <c r="AH42" s="58">
        <v>13</v>
      </c>
      <c r="AI42" s="58">
        <v>5</v>
      </c>
      <c r="AJ42" s="58">
        <v>8</v>
      </c>
      <c r="AK42" s="58">
        <v>5</v>
      </c>
      <c r="AL42" s="58">
        <v>5</v>
      </c>
      <c r="AM42" s="58">
        <v>4</v>
      </c>
      <c r="AN42" s="58">
        <v>15</v>
      </c>
      <c r="AO42" s="58"/>
      <c r="AP42" s="58"/>
      <c r="AQ42" s="58">
        <v>5</v>
      </c>
      <c r="AR42" s="58">
        <v>15</v>
      </c>
      <c r="AZ42" s="14" t="s">
        <v>47</v>
      </c>
      <c r="BA42" s="8">
        <v>39</v>
      </c>
      <c r="BB42" s="58">
        <v>1</v>
      </c>
      <c r="BC42" s="58">
        <v>1</v>
      </c>
      <c r="BD42" s="58">
        <v>5</v>
      </c>
      <c r="BE42" s="58">
        <v>2</v>
      </c>
      <c r="BF42" s="58">
        <v>6</v>
      </c>
      <c r="BG42" s="58">
        <v>1</v>
      </c>
      <c r="BH42" s="59"/>
      <c r="BI42" s="58">
        <v>2</v>
      </c>
      <c r="BJ42" s="58">
        <v>2</v>
      </c>
      <c r="BK42" s="58">
        <v>1</v>
      </c>
      <c r="BL42" s="58">
        <v>4</v>
      </c>
      <c r="BM42" s="58">
        <v>2</v>
      </c>
      <c r="BN42" s="58">
        <v>5</v>
      </c>
      <c r="BO42" s="58"/>
      <c r="BP42" s="58"/>
      <c r="BQ42" s="58">
        <v>1</v>
      </c>
      <c r="BR42" s="58"/>
      <c r="BZ42" s="14" t="s">
        <v>47</v>
      </c>
      <c r="CA42" s="8">
        <v>39</v>
      </c>
      <c r="CB42" s="58">
        <v>25</v>
      </c>
      <c r="CC42" s="58">
        <v>11</v>
      </c>
      <c r="CD42" s="58">
        <v>5</v>
      </c>
      <c r="CE42" s="58">
        <v>12</v>
      </c>
      <c r="CF42" s="58">
        <v>13</v>
      </c>
      <c r="CG42" s="58">
        <v>7</v>
      </c>
      <c r="CH42" s="59">
        <v>13</v>
      </c>
      <c r="CI42" s="58">
        <v>3</v>
      </c>
      <c r="CJ42" s="58">
        <v>6</v>
      </c>
      <c r="CK42" s="58">
        <v>4</v>
      </c>
      <c r="CL42" s="58">
        <v>1</v>
      </c>
      <c r="CM42" s="58">
        <v>2</v>
      </c>
      <c r="CN42" s="58">
        <v>10</v>
      </c>
      <c r="CO42" s="58"/>
      <c r="CP42" s="58"/>
      <c r="CQ42" s="58">
        <v>4</v>
      </c>
      <c r="CR42" s="58">
        <v>15</v>
      </c>
    </row>
    <row r="43" spans="1:96">
      <c r="A43" s="14" t="s">
        <v>48</v>
      </c>
      <c r="B43" s="8">
        <v>40</v>
      </c>
      <c r="C43" s="32">
        <v>4</v>
      </c>
      <c r="D43" s="32">
        <v>4</v>
      </c>
      <c r="E43" s="32">
        <v>3</v>
      </c>
      <c r="F43" s="32">
        <v>3</v>
      </c>
      <c r="G43" s="32">
        <v>1</v>
      </c>
      <c r="H43" s="32">
        <v>1</v>
      </c>
      <c r="I43" s="32">
        <v>0</v>
      </c>
      <c r="J43" s="32">
        <v>1</v>
      </c>
      <c r="K43" s="32">
        <v>1</v>
      </c>
      <c r="L43" s="32">
        <v>1</v>
      </c>
      <c r="M43" s="32">
        <v>1</v>
      </c>
      <c r="N43" s="32">
        <v>1</v>
      </c>
      <c r="O43" s="32">
        <v>0</v>
      </c>
      <c r="P43" s="32">
        <v>1</v>
      </c>
      <c r="Q43" s="32">
        <v>1</v>
      </c>
      <c r="R43" s="32">
        <v>1</v>
      </c>
      <c r="S43" s="32">
        <v>1</v>
      </c>
      <c r="Y43" s="15"/>
      <c r="Z43" s="14" t="s">
        <v>48</v>
      </c>
      <c r="AA43" s="8">
        <v>40</v>
      </c>
      <c r="AB43" s="58">
        <v>48</v>
      </c>
      <c r="AC43" s="58">
        <v>34</v>
      </c>
      <c r="AD43" s="58">
        <v>41</v>
      </c>
      <c r="AE43" s="58">
        <v>29</v>
      </c>
      <c r="AF43" s="58">
        <v>39</v>
      </c>
      <c r="AG43" s="58">
        <v>28</v>
      </c>
      <c r="AH43" s="58">
        <v>26</v>
      </c>
      <c r="AI43" s="58">
        <v>32</v>
      </c>
      <c r="AJ43" s="58">
        <v>26</v>
      </c>
      <c r="AK43" s="58">
        <v>13</v>
      </c>
      <c r="AL43" s="58">
        <v>15</v>
      </c>
      <c r="AM43" s="58">
        <v>17</v>
      </c>
      <c r="AN43" s="58">
        <v>25</v>
      </c>
      <c r="AO43" s="58">
        <v>14</v>
      </c>
      <c r="AP43" s="58">
        <v>3</v>
      </c>
      <c r="AQ43" s="58">
        <v>27</v>
      </c>
      <c r="AR43" s="58">
        <v>34</v>
      </c>
      <c r="AZ43" s="14" t="s">
        <v>48</v>
      </c>
      <c r="BA43" s="8">
        <v>40</v>
      </c>
      <c r="BB43" s="58">
        <v>6</v>
      </c>
      <c r="BC43" s="58">
        <v>5</v>
      </c>
      <c r="BD43" s="58">
        <v>8</v>
      </c>
      <c r="BE43" s="58">
        <v>11</v>
      </c>
      <c r="BF43" s="58">
        <v>5</v>
      </c>
      <c r="BG43" s="58">
        <v>7</v>
      </c>
      <c r="BH43" s="59">
        <v>2</v>
      </c>
      <c r="BI43" s="58">
        <v>5</v>
      </c>
      <c r="BJ43" s="58">
        <v>4</v>
      </c>
      <c r="BK43" s="58">
        <v>4</v>
      </c>
      <c r="BL43" s="58">
        <v>3</v>
      </c>
      <c r="BM43" s="58">
        <v>1</v>
      </c>
      <c r="BN43" s="58">
        <v>4</v>
      </c>
      <c r="BO43" s="58">
        <v>4</v>
      </c>
      <c r="BP43" s="58">
        <v>1</v>
      </c>
      <c r="BQ43" s="58">
        <v>3</v>
      </c>
      <c r="BR43" s="58">
        <v>6</v>
      </c>
      <c r="BZ43" s="14" t="s">
        <v>48</v>
      </c>
      <c r="CA43" s="8">
        <v>40</v>
      </c>
      <c r="CB43" s="58">
        <v>42</v>
      </c>
      <c r="CC43" s="58">
        <v>29</v>
      </c>
      <c r="CD43" s="58">
        <v>33</v>
      </c>
      <c r="CE43" s="58">
        <v>18</v>
      </c>
      <c r="CF43" s="58">
        <v>34</v>
      </c>
      <c r="CG43" s="58">
        <v>21</v>
      </c>
      <c r="CH43" s="59">
        <v>24</v>
      </c>
      <c r="CI43" s="58">
        <v>27</v>
      </c>
      <c r="CJ43" s="58">
        <v>22</v>
      </c>
      <c r="CK43" s="58">
        <v>9</v>
      </c>
      <c r="CL43" s="58">
        <v>12</v>
      </c>
      <c r="CM43" s="58">
        <v>16</v>
      </c>
      <c r="CN43" s="58">
        <v>21</v>
      </c>
      <c r="CO43" s="58">
        <v>10</v>
      </c>
      <c r="CP43" s="58">
        <v>2</v>
      </c>
      <c r="CQ43" s="58">
        <v>24</v>
      </c>
      <c r="CR43" s="58">
        <v>28</v>
      </c>
    </row>
    <row r="44" spans="1:96">
      <c r="A44" s="14" t="s">
        <v>49</v>
      </c>
      <c r="B44" s="8">
        <v>41</v>
      </c>
      <c r="C44" s="32">
        <v>56</v>
      </c>
      <c r="D44" s="32">
        <v>42</v>
      </c>
      <c r="E44" s="32">
        <v>32</v>
      </c>
      <c r="F44" s="32">
        <v>30</v>
      </c>
      <c r="G44" s="32">
        <v>58</v>
      </c>
      <c r="H44" s="32">
        <v>19</v>
      </c>
      <c r="I44" s="32">
        <v>22</v>
      </c>
      <c r="J44" s="32">
        <v>21</v>
      </c>
      <c r="K44" s="32">
        <v>33</v>
      </c>
      <c r="L44" s="32">
        <v>14</v>
      </c>
      <c r="M44" s="32">
        <v>10</v>
      </c>
      <c r="N44" s="32">
        <v>17</v>
      </c>
      <c r="O44" s="32">
        <v>34</v>
      </c>
      <c r="P44" s="32">
        <v>6</v>
      </c>
      <c r="Q44" s="32">
        <v>9</v>
      </c>
      <c r="R44" s="32">
        <v>39</v>
      </c>
      <c r="S44" s="32">
        <v>23</v>
      </c>
      <c r="Y44" s="15"/>
      <c r="Z44" s="14" t="s">
        <v>49</v>
      </c>
      <c r="AA44" s="8">
        <v>41</v>
      </c>
      <c r="AB44" s="58">
        <v>730</v>
      </c>
      <c r="AC44" s="58">
        <v>467</v>
      </c>
      <c r="AD44" s="58">
        <v>521</v>
      </c>
      <c r="AE44" s="58">
        <v>439</v>
      </c>
      <c r="AF44" s="58">
        <v>669</v>
      </c>
      <c r="AG44" s="58">
        <v>272</v>
      </c>
      <c r="AH44" s="58">
        <v>360</v>
      </c>
      <c r="AI44" s="58">
        <v>376</v>
      </c>
      <c r="AJ44" s="58">
        <v>453</v>
      </c>
      <c r="AK44" s="58">
        <v>227</v>
      </c>
      <c r="AL44" s="58">
        <v>266</v>
      </c>
      <c r="AM44" s="58">
        <v>237</v>
      </c>
      <c r="AN44" s="58">
        <v>425</v>
      </c>
      <c r="AO44" s="58">
        <v>99</v>
      </c>
      <c r="AP44" s="58">
        <v>86</v>
      </c>
      <c r="AQ44" s="58">
        <v>416</v>
      </c>
      <c r="AR44" s="58">
        <v>584</v>
      </c>
      <c r="AZ44" s="14" t="s">
        <v>49</v>
      </c>
      <c r="BA44" s="8">
        <v>41</v>
      </c>
      <c r="BB44" s="58">
        <v>136</v>
      </c>
      <c r="BC44" s="58">
        <v>82</v>
      </c>
      <c r="BD44" s="58">
        <v>67</v>
      </c>
      <c r="BE44" s="58">
        <v>68</v>
      </c>
      <c r="BF44" s="58">
        <v>123</v>
      </c>
      <c r="BG44" s="58">
        <v>35</v>
      </c>
      <c r="BH44" s="59">
        <v>55</v>
      </c>
      <c r="BI44" s="58">
        <v>48</v>
      </c>
      <c r="BJ44" s="58">
        <v>89</v>
      </c>
      <c r="BK44" s="58">
        <v>33</v>
      </c>
      <c r="BL44" s="58">
        <v>36</v>
      </c>
      <c r="BM44" s="58">
        <v>49</v>
      </c>
      <c r="BN44" s="58">
        <v>100</v>
      </c>
      <c r="BO44" s="58">
        <v>27</v>
      </c>
      <c r="BP44" s="58">
        <v>26</v>
      </c>
      <c r="BQ44" s="58">
        <v>106</v>
      </c>
      <c r="BR44" s="58">
        <v>80</v>
      </c>
      <c r="BZ44" s="14" t="s">
        <v>49</v>
      </c>
      <c r="CA44" s="8">
        <v>41</v>
      </c>
      <c r="CB44" s="58">
        <v>594</v>
      </c>
      <c r="CC44" s="58">
        <v>385</v>
      </c>
      <c r="CD44" s="58">
        <v>454</v>
      </c>
      <c r="CE44" s="58">
        <v>371</v>
      </c>
      <c r="CF44" s="58">
        <v>546</v>
      </c>
      <c r="CG44" s="58">
        <v>237</v>
      </c>
      <c r="CH44" s="59">
        <v>305</v>
      </c>
      <c r="CI44" s="58">
        <v>328</v>
      </c>
      <c r="CJ44" s="58">
        <v>364</v>
      </c>
      <c r="CK44" s="58">
        <v>194</v>
      </c>
      <c r="CL44" s="58">
        <v>230</v>
      </c>
      <c r="CM44" s="58">
        <v>188</v>
      </c>
      <c r="CN44" s="58">
        <v>325</v>
      </c>
      <c r="CO44" s="58">
        <v>72</v>
      </c>
      <c r="CP44" s="58">
        <v>60</v>
      </c>
      <c r="CQ44" s="58">
        <v>310</v>
      </c>
      <c r="CR44" s="58">
        <v>504</v>
      </c>
    </row>
    <row r="45" spans="1:96">
      <c r="A45" s="14" t="s">
        <v>50</v>
      </c>
      <c r="B45" s="8">
        <v>42</v>
      </c>
      <c r="C45" s="32">
        <v>37</v>
      </c>
      <c r="D45" s="32">
        <v>24</v>
      </c>
      <c r="E45" s="32">
        <v>33</v>
      </c>
      <c r="F45" s="32">
        <v>35</v>
      </c>
      <c r="G45" s="32">
        <v>53</v>
      </c>
      <c r="H45" s="32">
        <v>33</v>
      </c>
      <c r="I45" s="32">
        <v>24</v>
      </c>
      <c r="J45" s="32">
        <v>19</v>
      </c>
      <c r="K45" s="32">
        <v>48</v>
      </c>
      <c r="L45" s="32">
        <v>16</v>
      </c>
      <c r="M45" s="32">
        <v>15</v>
      </c>
      <c r="N45" s="32">
        <v>28</v>
      </c>
      <c r="O45" s="32">
        <v>20</v>
      </c>
      <c r="P45" s="32">
        <v>11</v>
      </c>
      <c r="Q45" s="32">
        <v>11</v>
      </c>
      <c r="R45" s="32">
        <v>41</v>
      </c>
      <c r="S45" s="32">
        <v>19</v>
      </c>
      <c r="Y45" s="15"/>
      <c r="Z45" s="14" t="s">
        <v>50</v>
      </c>
      <c r="AA45" s="8">
        <v>42</v>
      </c>
      <c r="AB45" s="58">
        <v>869</v>
      </c>
      <c r="AC45" s="58">
        <v>658</v>
      </c>
      <c r="AD45" s="58">
        <v>692</v>
      </c>
      <c r="AE45" s="58">
        <v>615</v>
      </c>
      <c r="AF45" s="58">
        <v>806</v>
      </c>
      <c r="AG45" s="58">
        <v>382</v>
      </c>
      <c r="AH45" s="58">
        <v>440</v>
      </c>
      <c r="AI45" s="58">
        <v>420</v>
      </c>
      <c r="AJ45" s="58">
        <v>552</v>
      </c>
      <c r="AK45" s="58">
        <v>301</v>
      </c>
      <c r="AL45" s="58">
        <v>334</v>
      </c>
      <c r="AM45" s="58">
        <v>331</v>
      </c>
      <c r="AN45" s="58">
        <v>505</v>
      </c>
      <c r="AO45" s="58">
        <v>186</v>
      </c>
      <c r="AP45" s="58">
        <v>83</v>
      </c>
      <c r="AQ45" s="58">
        <v>515</v>
      </c>
      <c r="AR45" s="58">
        <v>664</v>
      </c>
      <c r="AZ45" s="14" t="s">
        <v>50</v>
      </c>
      <c r="BA45" s="8">
        <v>42</v>
      </c>
      <c r="BB45" s="58">
        <v>91</v>
      </c>
      <c r="BC45" s="58">
        <v>67</v>
      </c>
      <c r="BD45" s="58">
        <v>91</v>
      </c>
      <c r="BE45" s="58">
        <v>87</v>
      </c>
      <c r="BF45" s="58">
        <v>140</v>
      </c>
      <c r="BG45" s="58">
        <v>82</v>
      </c>
      <c r="BH45" s="59">
        <v>66</v>
      </c>
      <c r="BI45" s="58">
        <v>69</v>
      </c>
      <c r="BJ45" s="58">
        <v>115</v>
      </c>
      <c r="BK45" s="58">
        <v>55</v>
      </c>
      <c r="BL45" s="58">
        <v>55</v>
      </c>
      <c r="BM45" s="58">
        <v>73</v>
      </c>
      <c r="BN45" s="58">
        <v>88</v>
      </c>
      <c r="BO45" s="58">
        <v>45</v>
      </c>
      <c r="BP45" s="58">
        <v>33</v>
      </c>
      <c r="BQ45" s="58">
        <v>140</v>
      </c>
      <c r="BR45" s="58">
        <v>122</v>
      </c>
      <c r="BZ45" s="14" t="s">
        <v>50</v>
      </c>
      <c r="CA45" s="8">
        <v>42</v>
      </c>
      <c r="CB45" s="58">
        <v>778</v>
      </c>
      <c r="CC45" s="58">
        <v>591</v>
      </c>
      <c r="CD45" s="58">
        <v>601</v>
      </c>
      <c r="CE45" s="58">
        <v>528</v>
      </c>
      <c r="CF45" s="58">
        <v>666</v>
      </c>
      <c r="CG45" s="58">
        <v>300</v>
      </c>
      <c r="CH45" s="59">
        <v>374</v>
      </c>
      <c r="CI45" s="58">
        <v>351</v>
      </c>
      <c r="CJ45" s="58">
        <v>437</v>
      </c>
      <c r="CK45" s="58">
        <v>246</v>
      </c>
      <c r="CL45" s="58">
        <v>279</v>
      </c>
      <c r="CM45" s="58">
        <v>258</v>
      </c>
      <c r="CN45" s="58">
        <v>417</v>
      </c>
      <c r="CO45" s="58">
        <v>141</v>
      </c>
      <c r="CP45" s="58">
        <v>50</v>
      </c>
      <c r="CQ45" s="58">
        <v>375</v>
      </c>
      <c r="CR45" s="58">
        <v>542</v>
      </c>
    </row>
    <row r="46" spans="1:96">
      <c r="A46" s="14" t="s">
        <v>51</v>
      </c>
      <c r="B46" s="8">
        <v>43</v>
      </c>
      <c r="C46" s="32">
        <v>3</v>
      </c>
      <c r="D46" s="32">
        <v>2</v>
      </c>
      <c r="E46" s="32">
        <v>1</v>
      </c>
      <c r="F46" s="32">
        <v>2</v>
      </c>
      <c r="G46" s="32">
        <v>5</v>
      </c>
      <c r="H46" s="32">
        <v>2</v>
      </c>
      <c r="I46" s="32">
        <v>1</v>
      </c>
      <c r="J46" s="32">
        <v>5</v>
      </c>
      <c r="K46" s="32">
        <v>2</v>
      </c>
      <c r="L46" s="32">
        <v>1</v>
      </c>
      <c r="M46" s="32">
        <v>1</v>
      </c>
      <c r="N46" s="32">
        <v>1</v>
      </c>
      <c r="O46" s="32">
        <v>0</v>
      </c>
      <c r="P46" s="32">
        <v>1</v>
      </c>
      <c r="Q46" s="32">
        <v>0</v>
      </c>
      <c r="R46" s="32">
        <v>5</v>
      </c>
      <c r="S46" s="32">
        <v>5</v>
      </c>
      <c r="Y46" s="15"/>
      <c r="Z46" s="14" t="s">
        <v>51</v>
      </c>
      <c r="AA46" s="8">
        <v>43</v>
      </c>
      <c r="AB46" s="58">
        <v>217</v>
      </c>
      <c r="AC46" s="58">
        <v>118</v>
      </c>
      <c r="AD46" s="58">
        <v>163</v>
      </c>
      <c r="AE46" s="58">
        <v>143</v>
      </c>
      <c r="AF46" s="58">
        <v>190</v>
      </c>
      <c r="AG46" s="58">
        <v>66</v>
      </c>
      <c r="AH46" s="58">
        <v>102</v>
      </c>
      <c r="AI46" s="58">
        <v>107</v>
      </c>
      <c r="AJ46" s="58">
        <v>121</v>
      </c>
      <c r="AK46" s="58">
        <v>56</v>
      </c>
      <c r="AL46" s="58">
        <v>71</v>
      </c>
      <c r="AM46" s="58">
        <v>72</v>
      </c>
      <c r="AN46" s="58">
        <v>97</v>
      </c>
      <c r="AO46" s="58">
        <v>24</v>
      </c>
      <c r="AP46" s="58">
        <v>12</v>
      </c>
      <c r="AQ46" s="58">
        <v>126</v>
      </c>
      <c r="AR46" s="58">
        <v>169</v>
      </c>
      <c r="AZ46" s="14" t="s">
        <v>51</v>
      </c>
      <c r="BA46" s="8">
        <v>43</v>
      </c>
      <c r="BB46" s="58">
        <v>6</v>
      </c>
      <c r="BC46" s="58">
        <v>4</v>
      </c>
      <c r="BD46" s="58">
        <v>4</v>
      </c>
      <c r="BE46" s="58">
        <v>6</v>
      </c>
      <c r="BF46" s="58">
        <v>11</v>
      </c>
      <c r="BG46" s="58">
        <v>6</v>
      </c>
      <c r="BH46" s="59">
        <v>7</v>
      </c>
      <c r="BI46" s="58">
        <v>8</v>
      </c>
      <c r="BJ46" s="58">
        <v>8</v>
      </c>
      <c r="BK46" s="58">
        <v>4</v>
      </c>
      <c r="BL46" s="58">
        <v>3</v>
      </c>
      <c r="BM46" s="58">
        <v>7</v>
      </c>
      <c r="BN46" s="58">
        <v>2</v>
      </c>
      <c r="BO46" s="58">
        <v>2</v>
      </c>
      <c r="BP46" s="58">
        <v>2</v>
      </c>
      <c r="BQ46" s="58">
        <v>19</v>
      </c>
      <c r="BR46" s="58">
        <v>17</v>
      </c>
      <c r="BZ46" s="14" t="s">
        <v>51</v>
      </c>
      <c r="CA46" s="8">
        <v>43</v>
      </c>
      <c r="CB46" s="58">
        <v>211</v>
      </c>
      <c r="CC46" s="58">
        <v>114</v>
      </c>
      <c r="CD46" s="58">
        <v>159</v>
      </c>
      <c r="CE46" s="58">
        <v>137</v>
      </c>
      <c r="CF46" s="58">
        <v>179</v>
      </c>
      <c r="CG46" s="58">
        <v>60</v>
      </c>
      <c r="CH46" s="59">
        <v>95</v>
      </c>
      <c r="CI46" s="58">
        <v>99</v>
      </c>
      <c r="CJ46" s="58">
        <v>113</v>
      </c>
      <c r="CK46" s="58">
        <v>52</v>
      </c>
      <c r="CL46" s="58">
        <v>68</v>
      </c>
      <c r="CM46" s="58">
        <v>65</v>
      </c>
      <c r="CN46" s="58">
        <v>95</v>
      </c>
      <c r="CO46" s="58">
        <v>22</v>
      </c>
      <c r="CP46" s="58">
        <v>10</v>
      </c>
      <c r="CQ46" s="58">
        <v>107</v>
      </c>
      <c r="CR46" s="58">
        <v>152</v>
      </c>
    </row>
    <row r="47" spans="1:96">
      <c r="A47" s="14" t="s">
        <v>52</v>
      </c>
      <c r="B47" s="8">
        <v>44</v>
      </c>
      <c r="C47" s="32">
        <v>0</v>
      </c>
      <c r="D47" s="32">
        <v>0</v>
      </c>
      <c r="E47" s="32">
        <v>2</v>
      </c>
      <c r="F47" s="32">
        <v>4</v>
      </c>
      <c r="G47" s="32">
        <v>3</v>
      </c>
      <c r="H47" s="32">
        <v>2</v>
      </c>
      <c r="I47" s="32">
        <v>2</v>
      </c>
      <c r="J47" s="32">
        <v>2</v>
      </c>
      <c r="K47" s="32">
        <v>4</v>
      </c>
      <c r="L47" s="32">
        <v>0</v>
      </c>
      <c r="M47" s="32">
        <v>2</v>
      </c>
      <c r="N47" s="32">
        <v>1</v>
      </c>
      <c r="O47" s="32">
        <v>3</v>
      </c>
      <c r="P47" s="32">
        <v>0</v>
      </c>
      <c r="Q47" s="32">
        <v>0</v>
      </c>
      <c r="R47" s="32">
        <v>6</v>
      </c>
      <c r="S47" s="32">
        <v>4</v>
      </c>
      <c r="Y47" s="15"/>
      <c r="Z47" s="14" t="s">
        <v>52</v>
      </c>
      <c r="AA47" s="8">
        <v>44</v>
      </c>
      <c r="AB47" s="58">
        <v>221</v>
      </c>
      <c r="AC47" s="58">
        <v>134</v>
      </c>
      <c r="AD47" s="58">
        <v>114</v>
      </c>
      <c r="AE47" s="58">
        <v>101</v>
      </c>
      <c r="AF47" s="58">
        <v>167</v>
      </c>
      <c r="AG47" s="58">
        <v>67</v>
      </c>
      <c r="AH47" s="58">
        <v>94</v>
      </c>
      <c r="AI47" s="58">
        <v>106</v>
      </c>
      <c r="AJ47" s="58">
        <v>116</v>
      </c>
      <c r="AK47" s="58">
        <v>70</v>
      </c>
      <c r="AL47" s="58">
        <v>82</v>
      </c>
      <c r="AM47" s="58">
        <v>71</v>
      </c>
      <c r="AN47" s="58">
        <v>86</v>
      </c>
      <c r="AO47" s="58">
        <v>21</v>
      </c>
      <c r="AP47" s="58">
        <v>18</v>
      </c>
      <c r="AQ47" s="58">
        <v>121</v>
      </c>
      <c r="AR47" s="58">
        <v>170</v>
      </c>
      <c r="AZ47" s="14" t="s">
        <v>52</v>
      </c>
      <c r="BA47" s="8">
        <v>44</v>
      </c>
      <c r="BB47" s="58">
        <v>2</v>
      </c>
      <c r="BC47" s="58">
        <v>1</v>
      </c>
      <c r="BD47" s="58">
        <v>4</v>
      </c>
      <c r="BE47" s="58">
        <v>4</v>
      </c>
      <c r="BF47" s="58">
        <v>6</v>
      </c>
      <c r="BG47" s="58">
        <v>4</v>
      </c>
      <c r="BH47" s="59">
        <v>2</v>
      </c>
      <c r="BI47" s="58">
        <v>6</v>
      </c>
      <c r="BJ47" s="58">
        <v>7</v>
      </c>
      <c r="BK47" s="58">
        <v>3</v>
      </c>
      <c r="BL47" s="58">
        <v>5</v>
      </c>
      <c r="BM47" s="58">
        <v>1</v>
      </c>
      <c r="BN47" s="58">
        <v>11</v>
      </c>
      <c r="BO47" s="58">
        <v>6</v>
      </c>
      <c r="BP47" s="58">
        <v>4</v>
      </c>
      <c r="BQ47" s="58">
        <v>15</v>
      </c>
      <c r="BR47" s="58">
        <v>24</v>
      </c>
      <c r="BZ47" s="14" t="s">
        <v>52</v>
      </c>
      <c r="CA47" s="8">
        <v>44</v>
      </c>
      <c r="CB47" s="58">
        <v>219</v>
      </c>
      <c r="CC47" s="58">
        <v>133</v>
      </c>
      <c r="CD47" s="58">
        <v>110</v>
      </c>
      <c r="CE47" s="58">
        <v>97</v>
      </c>
      <c r="CF47" s="58">
        <v>161</v>
      </c>
      <c r="CG47" s="58">
        <v>63</v>
      </c>
      <c r="CH47" s="59">
        <v>92</v>
      </c>
      <c r="CI47" s="58">
        <v>100</v>
      </c>
      <c r="CJ47" s="58">
        <v>109</v>
      </c>
      <c r="CK47" s="58">
        <v>67</v>
      </c>
      <c r="CL47" s="58">
        <v>77</v>
      </c>
      <c r="CM47" s="58">
        <v>70</v>
      </c>
      <c r="CN47" s="58">
        <v>75</v>
      </c>
      <c r="CO47" s="58">
        <v>15</v>
      </c>
      <c r="CP47" s="58">
        <v>14</v>
      </c>
      <c r="CQ47" s="58">
        <v>106</v>
      </c>
      <c r="CR47" s="58">
        <v>146</v>
      </c>
    </row>
    <row r="48" spans="1:96">
      <c r="A48" s="14" t="s">
        <v>53</v>
      </c>
      <c r="B48" s="8">
        <v>45</v>
      </c>
      <c r="C48" s="32">
        <v>7</v>
      </c>
      <c r="D48" s="32">
        <v>8</v>
      </c>
      <c r="E48" s="32">
        <v>6</v>
      </c>
      <c r="F48" s="32">
        <v>11</v>
      </c>
      <c r="G48" s="32">
        <v>9</v>
      </c>
      <c r="H48" s="32">
        <v>4</v>
      </c>
      <c r="I48" s="32">
        <v>3</v>
      </c>
      <c r="J48" s="32">
        <v>6</v>
      </c>
      <c r="K48" s="32">
        <v>7</v>
      </c>
      <c r="L48" s="32">
        <v>5</v>
      </c>
      <c r="M48" s="32">
        <v>2</v>
      </c>
      <c r="N48" s="32">
        <v>5</v>
      </c>
      <c r="O48" s="32">
        <v>4</v>
      </c>
      <c r="P48" s="32">
        <v>3</v>
      </c>
      <c r="Q48" s="32">
        <v>3</v>
      </c>
      <c r="R48" s="32">
        <v>5</v>
      </c>
      <c r="S48" s="32">
        <v>9</v>
      </c>
      <c r="Y48" s="15"/>
      <c r="Z48" s="14" t="s">
        <v>53</v>
      </c>
      <c r="AA48" s="8">
        <v>45</v>
      </c>
      <c r="AB48" s="58">
        <v>145</v>
      </c>
      <c r="AC48" s="58">
        <v>113</v>
      </c>
      <c r="AD48" s="58">
        <v>109</v>
      </c>
      <c r="AE48" s="58">
        <v>94</v>
      </c>
      <c r="AF48" s="58">
        <v>130</v>
      </c>
      <c r="AG48" s="58">
        <v>54</v>
      </c>
      <c r="AH48" s="58">
        <v>74</v>
      </c>
      <c r="AI48" s="58">
        <v>74</v>
      </c>
      <c r="AJ48" s="58">
        <v>75</v>
      </c>
      <c r="AK48" s="58">
        <v>54</v>
      </c>
      <c r="AL48" s="58">
        <v>47</v>
      </c>
      <c r="AM48" s="58">
        <v>39</v>
      </c>
      <c r="AN48" s="58">
        <v>76</v>
      </c>
      <c r="AO48" s="58">
        <v>29</v>
      </c>
      <c r="AP48" s="58">
        <v>10</v>
      </c>
      <c r="AQ48" s="58">
        <v>85</v>
      </c>
      <c r="AR48" s="58">
        <v>140</v>
      </c>
      <c r="AZ48" s="14" t="s">
        <v>53</v>
      </c>
      <c r="BA48" s="8">
        <v>45</v>
      </c>
      <c r="BB48" s="58">
        <v>25</v>
      </c>
      <c r="BC48" s="58">
        <v>22</v>
      </c>
      <c r="BD48" s="58">
        <v>18</v>
      </c>
      <c r="BE48" s="58">
        <v>21</v>
      </c>
      <c r="BF48" s="58">
        <v>27</v>
      </c>
      <c r="BG48" s="58">
        <v>9</v>
      </c>
      <c r="BH48" s="59">
        <v>17</v>
      </c>
      <c r="BI48" s="58">
        <v>15</v>
      </c>
      <c r="BJ48" s="58">
        <v>19</v>
      </c>
      <c r="BK48" s="58">
        <v>19</v>
      </c>
      <c r="BL48" s="58">
        <v>13</v>
      </c>
      <c r="BM48" s="58">
        <v>11</v>
      </c>
      <c r="BN48" s="58">
        <v>23</v>
      </c>
      <c r="BO48" s="58">
        <v>9</v>
      </c>
      <c r="BP48" s="58">
        <v>8</v>
      </c>
      <c r="BQ48" s="58">
        <v>33</v>
      </c>
      <c r="BR48" s="58">
        <v>26</v>
      </c>
      <c r="BZ48" s="14" t="s">
        <v>53</v>
      </c>
      <c r="CA48" s="8">
        <v>45</v>
      </c>
      <c r="CB48" s="58">
        <v>120</v>
      </c>
      <c r="CC48" s="58">
        <v>91</v>
      </c>
      <c r="CD48" s="58">
        <v>91</v>
      </c>
      <c r="CE48" s="58">
        <v>73</v>
      </c>
      <c r="CF48" s="58">
        <v>103</v>
      </c>
      <c r="CG48" s="58">
        <v>45</v>
      </c>
      <c r="CH48" s="59">
        <v>57</v>
      </c>
      <c r="CI48" s="58">
        <v>59</v>
      </c>
      <c r="CJ48" s="58">
        <v>56</v>
      </c>
      <c r="CK48" s="58">
        <v>35</v>
      </c>
      <c r="CL48" s="58">
        <v>34</v>
      </c>
      <c r="CM48" s="58">
        <v>28</v>
      </c>
      <c r="CN48" s="58">
        <v>53</v>
      </c>
      <c r="CO48" s="58">
        <v>20</v>
      </c>
      <c r="CP48" s="58">
        <v>2</v>
      </c>
      <c r="CQ48" s="58">
        <v>52</v>
      </c>
      <c r="CR48" s="58">
        <v>114</v>
      </c>
    </row>
    <row r="49" spans="1:96">
      <c r="A49" s="14" t="s">
        <v>54</v>
      </c>
      <c r="B49" s="8">
        <v>46</v>
      </c>
      <c r="C49" s="32">
        <v>23</v>
      </c>
      <c r="D49" s="32">
        <v>4</v>
      </c>
      <c r="E49" s="32">
        <v>14</v>
      </c>
      <c r="F49" s="32">
        <v>19</v>
      </c>
      <c r="G49" s="32">
        <v>24</v>
      </c>
      <c r="H49" s="32">
        <v>11</v>
      </c>
      <c r="I49" s="32">
        <v>14</v>
      </c>
      <c r="J49" s="32">
        <v>15</v>
      </c>
      <c r="K49" s="32">
        <v>12</v>
      </c>
      <c r="L49" s="32">
        <v>4</v>
      </c>
      <c r="M49" s="32">
        <v>6</v>
      </c>
      <c r="N49" s="32">
        <v>5</v>
      </c>
      <c r="O49" s="32">
        <v>10</v>
      </c>
      <c r="P49" s="32">
        <v>2</v>
      </c>
      <c r="Q49" s="32">
        <v>2</v>
      </c>
      <c r="R49" s="32">
        <v>19</v>
      </c>
      <c r="S49" s="32">
        <v>9</v>
      </c>
      <c r="Y49" s="15"/>
      <c r="Z49" s="14" t="s">
        <v>54</v>
      </c>
      <c r="AA49" s="8">
        <v>46</v>
      </c>
      <c r="AB49" s="58">
        <v>407</v>
      </c>
      <c r="AC49" s="58">
        <v>242</v>
      </c>
      <c r="AD49" s="58">
        <v>261</v>
      </c>
      <c r="AE49" s="58">
        <v>184</v>
      </c>
      <c r="AF49" s="58">
        <v>376</v>
      </c>
      <c r="AG49" s="58">
        <v>146</v>
      </c>
      <c r="AH49" s="58">
        <v>185</v>
      </c>
      <c r="AI49" s="58">
        <v>176</v>
      </c>
      <c r="AJ49" s="58">
        <v>243</v>
      </c>
      <c r="AK49" s="58">
        <v>118</v>
      </c>
      <c r="AL49" s="58">
        <v>135</v>
      </c>
      <c r="AM49" s="58">
        <v>111</v>
      </c>
      <c r="AN49" s="58">
        <v>209</v>
      </c>
      <c r="AO49" s="58">
        <v>70</v>
      </c>
      <c r="AP49" s="58">
        <v>34</v>
      </c>
      <c r="AQ49" s="58">
        <v>201</v>
      </c>
      <c r="AR49" s="58">
        <v>288</v>
      </c>
      <c r="AZ49" s="14" t="s">
        <v>54</v>
      </c>
      <c r="BA49" s="8">
        <v>46</v>
      </c>
      <c r="BB49" s="58">
        <v>61</v>
      </c>
      <c r="BC49" s="58">
        <v>31</v>
      </c>
      <c r="BD49" s="58">
        <v>43</v>
      </c>
      <c r="BE49" s="58">
        <v>56</v>
      </c>
      <c r="BF49" s="58">
        <v>77</v>
      </c>
      <c r="BG49" s="58">
        <v>34</v>
      </c>
      <c r="BH49" s="59">
        <v>42</v>
      </c>
      <c r="BI49" s="58">
        <v>40</v>
      </c>
      <c r="BJ49" s="58">
        <v>44</v>
      </c>
      <c r="BK49" s="58">
        <v>15</v>
      </c>
      <c r="BL49" s="58">
        <v>18</v>
      </c>
      <c r="BM49" s="58">
        <v>19</v>
      </c>
      <c r="BN49" s="58">
        <v>34</v>
      </c>
      <c r="BO49" s="58">
        <v>17</v>
      </c>
      <c r="BP49" s="58">
        <v>10</v>
      </c>
      <c r="BQ49" s="58">
        <v>74</v>
      </c>
      <c r="BR49" s="58">
        <v>52</v>
      </c>
      <c r="BZ49" s="14" t="s">
        <v>54</v>
      </c>
      <c r="CA49" s="8">
        <v>46</v>
      </c>
      <c r="CB49" s="58">
        <v>346</v>
      </c>
      <c r="CC49" s="58">
        <v>211</v>
      </c>
      <c r="CD49" s="58">
        <v>218</v>
      </c>
      <c r="CE49" s="58">
        <v>128</v>
      </c>
      <c r="CF49" s="58">
        <v>299</v>
      </c>
      <c r="CG49" s="58">
        <v>112</v>
      </c>
      <c r="CH49" s="59">
        <v>143</v>
      </c>
      <c r="CI49" s="58">
        <v>136</v>
      </c>
      <c r="CJ49" s="58">
        <v>199</v>
      </c>
      <c r="CK49" s="58">
        <v>103</v>
      </c>
      <c r="CL49" s="58">
        <v>117</v>
      </c>
      <c r="CM49" s="58">
        <v>92</v>
      </c>
      <c r="CN49" s="58">
        <v>175</v>
      </c>
      <c r="CO49" s="58">
        <v>53</v>
      </c>
      <c r="CP49" s="58">
        <v>24</v>
      </c>
      <c r="CQ49" s="58">
        <v>127</v>
      </c>
      <c r="CR49" s="58">
        <v>236</v>
      </c>
    </row>
    <row r="50" spans="1:96">
      <c r="A50" s="14" t="s">
        <v>55</v>
      </c>
      <c r="B50" s="8">
        <v>47</v>
      </c>
      <c r="C50" s="32">
        <v>2</v>
      </c>
      <c r="D50" s="32">
        <v>3</v>
      </c>
      <c r="E50" s="32">
        <v>1</v>
      </c>
      <c r="F50" s="32">
        <v>4</v>
      </c>
      <c r="G50" s="32">
        <v>2</v>
      </c>
      <c r="H50" s="32">
        <v>1</v>
      </c>
      <c r="I50" s="32">
        <v>3</v>
      </c>
      <c r="J50" s="32">
        <v>0</v>
      </c>
      <c r="K50" s="32">
        <v>3</v>
      </c>
      <c r="L50" s="32">
        <v>1</v>
      </c>
      <c r="M50" s="32">
        <v>0</v>
      </c>
      <c r="N50" s="32">
        <v>0</v>
      </c>
      <c r="O50" s="32">
        <v>1</v>
      </c>
      <c r="P50" s="32">
        <v>1</v>
      </c>
      <c r="Q50" s="32">
        <v>0</v>
      </c>
      <c r="R50" s="32">
        <v>2</v>
      </c>
      <c r="S50" s="32">
        <v>0</v>
      </c>
      <c r="Y50" s="15"/>
      <c r="Z50" s="14" t="s">
        <v>55</v>
      </c>
      <c r="AA50" s="8">
        <v>47</v>
      </c>
      <c r="AB50" s="58">
        <v>108</v>
      </c>
      <c r="AC50" s="58">
        <v>75</v>
      </c>
      <c r="AD50" s="58">
        <v>88</v>
      </c>
      <c r="AE50" s="58">
        <v>97</v>
      </c>
      <c r="AF50" s="58">
        <v>109</v>
      </c>
      <c r="AG50" s="58">
        <v>37</v>
      </c>
      <c r="AH50" s="58">
        <v>56</v>
      </c>
      <c r="AI50" s="58">
        <v>68</v>
      </c>
      <c r="AJ50" s="58">
        <v>85</v>
      </c>
      <c r="AK50" s="58">
        <v>54</v>
      </c>
      <c r="AL50" s="58">
        <v>63</v>
      </c>
      <c r="AM50" s="58">
        <v>60</v>
      </c>
      <c r="AN50" s="58">
        <v>111</v>
      </c>
      <c r="AO50" s="58">
        <v>28</v>
      </c>
      <c r="AP50" s="58">
        <v>9</v>
      </c>
      <c r="AQ50" s="58">
        <v>71</v>
      </c>
      <c r="AR50" s="58">
        <v>88</v>
      </c>
      <c r="AZ50" s="14" t="s">
        <v>55</v>
      </c>
      <c r="BA50" s="8">
        <v>47</v>
      </c>
      <c r="BB50" s="58">
        <v>6</v>
      </c>
      <c r="BC50" s="58">
        <v>9</v>
      </c>
      <c r="BD50" s="58">
        <v>6</v>
      </c>
      <c r="BE50" s="58">
        <v>12</v>
      </c>
      <c r="BF50" s="58">
        <v>10</v>
      </c>
      <c r="BG50" s="58">
        <v>1</v>
      </c>
      <c r="BH50" s="59">
        <v>7</v>
      </c>
      <c r="BI50" s="58">
        <v>4</v>
      </c>
      <c r="BJ50" s="58">
        <v>6</v>
      </c>
      <c r="BK50" s="58">
        <v>2</v>
      </c>
      <c r="BL50" s="58">
        <v>4</v>
      </c>
      <c r="BM50" s="58">
        <v>4</v>
      </c>
      <c r="BN50" s="58">
        <v>5</v>
      </c>
      <c r="BO50" s="58">
        <v>3</v>
      </c>
      <c r="BP50" s="58">
        <v>4</v>
      </c>
      <c r="BQ50" s="58">
        <v>16</v>
      </c>
      <c r="BR50" s="58">
        <v>4</v>
      </c>
      <c r="BZ50" s="14" t="s">
        <v>55</v>
      </c>
      <c r="CA50" s="8">
        <v>47</v>
      </c>
      <c r="CB50" s="58">
        <v>102</v>
      </c>
      <c r="CC50" s="58">
        <v>66</v>
      </c>
      <c r="CD50" s="58">
        <v>82</v>
      </c>
      <c r="CE50" s="58">
        <v>85</v>
      </c>
      <c r="CF50" s="58">
        <v>99</v>
      </c>
      <c r="CG50" s="58">
        <v>36</v>
      </c>
      <c r="CH50" s="59">
        <v>49</v>
      </c>
      <c r="CI50" s="58">
        <v>64</v>
      </c>
      <c r="CJ50" s="58">
        <v>79</v>
      </c>
      <c r="CK50" s="58">
        <v>52</v>
      </c>
      <c r="CL50" s="58">
        <v>59</v>
      </c>
      <c r="CM50" s="58">
        <v>56</v>
      </c>
      <c r="CN50" s="58">
        <v>106</v>
      </c>
      <c r="CO50" s="58">
        <v>25</v>
      </c>
      <c r="CP50" s="58">
        <v>5</v>
      </c>
      <c r="CQ50" s="58">
        <v>55</v>
      </c>
      <c r="CR50" s="58">
        <v>84</v>
      </c>
    </row>
    <row r="51" spans="1:96">
      <c r="A51" s="14" t="s">
        <v>56</v>
      </c>
      <c r="B51" s="8">
        <v>48</v>
      </c>
      <c r="C51" s="32">
        <v>168</v>
      </c>
      <c r="D51" s="32">
        <v>99</v>
      </c>
      <c r="E51" s="32">
        <v>142</v>
      </c>
      <c r="F51" s="32">
        <v>159</v>
      </c>
      <c r="G51" s="32">
        <v>229</v>
      </c>
      <c r="H51" s="32">
        <v>146</v>
      </c>
      <c r="I51" s="32">
        <v>150</v>
      </c>
      <c r="J51" s="32">
        <v>145</v>
      </c>
      <c r="K51" s="32">
        <v>165</v>
      </c>
      <c r="L51" s="32">
        <v>49</v>
      </c>
      <c r="M51" s="32">
        <v>79</v>
      </c>
      <c r="N51" s="32">
        <v>71</v>
      </c>
      <c r="O51" s="32">
        <v>93</v>
      </c>
      <c r="P51" s="32">
        <v>30</v>
      </c>
      <c r="Q51" s="32">
        <v>33</v>
      </c>
      <c r="R51" s="32">
        <v>171</v>
      </c>
      <c r="S51" s="32">
        <v>133</v>
      </c>
      <c r="Y51" s="15"/>
      <c r="Z51" s="14" t="s">
        <v>56</v>
      </c>
      <c r="AA51" s="8">
        <v>48</v>
      </c>
      <c r="AB51" s="58">
        <v>3247</v>
      </c>
      <c r="AC51" s="58">
        <v>2091</v>
      </c>
      <c r="AD51" s="58">
        <v>2463</v>
      </c>
      <c r="AE51" s="58">
        <v>2204</v>
      </c>
      <c r="AF51" s="58">
        <v>3548</v>
      </c>
      <c r="AG51" s="58">
        <v>1723</v>
      </c>
      <c r="AH51" s="58">
        <v>1867</v>
      </c>
      <c r="AI51" s="58">
        <v>1641</v>
      </c>
      <c r="AJ51" s="58">
        <v>2190</v>
      </c>
      <c r="AK51" s="58">
        <v>998</v>
      </c>
      <c r="AL51" s="58">
        <v>1170</v>
      </c>
      <c r="AM51" s="58">
        <v>1034</v>
      </c>
      <c r="AN51" s="58">
        <v>1756</v>
      </c>
      <c r="AO51" s="58">
        <v>560</v>
      </c>
      <c r="AP51" s="58">
        <v>705</v>
      </c>
      <c r="AQ51" s="58">
        <v>2847</v>
      </c>
      <c r="AR51" s="58">
        <v>3036</v>
      </c>
      <c r="AZ51" s="14" t="s">
        <v>56</v>
      </c>
      <c r="BA51" s="8">
        <v>48</v>
      </c>
      <c r="BB51" s="58">
        <v>402</v>
      </c>
      <c r="BC51" s="58">
        <v>245</v>
      </c>
      <c r="BD51" s="58">
        <v>346</v>
      </c>
      <c r="BE51" s="58">
        <v>364</v>
      </c>
      <c r="BF51" s="58">
        <v>472</v>
      </c>
      <c r="BG51" s="58">
        <v>317</v>
      </c>
      <c r="BH51" s="59">
        <v>321</v>
      </c>
      <c r="BI51" s="58">
        <v>312</v>
      </c>
      <c r="BJ51" s="58">
        <v>392</v>
      </c>
      <c r="BK51" s="58">
        <v>159</v>
      </c>
      <c r="BL51" s="58">
        <v>204</v>
      </c>
      <c r="BM51" s="58">
        <v>202</v>
      </c>
      <c r="BN51" s="58">
        <v>333</v>
      </c>
      <c r="BO51" s="58">
        <v>133</v>
      </c>
      <c r="BP51" s="58">
        <v>107</v>
      </c>
      <c r="BQ51" s="58">
        <v>665</v>
      </c>
      <c r="BR51" s="58">
        <v>525</v>
      </c>
      <c r="BZ51" s="14" t="s">
        <v>56</v>
      </c>
      <c r="CA51" s="8">
        <v>48</v>
      </c>
      <c r="CB51" s="58">
        <v>2845</v>
      </c>
      <c r="CC51" s="58">
        <v>1846</v>
      </c>
      <c r="CD51" s="58">
        <v>2117</v>
      </c>
      <c r="CE51" s="58">
        <v>1840</v>
      </c>
      <c r="CF51" s="58">
        <v>3076</v>
      </c>
      <c r="CG51" s="58">
        <v>1406</v>
      </c>
      <c r="CH51" s="59">
        <v>1546</v>
      </c>
      <c r="CI51" s="58">
        <v>1329</v>
      </c>
      <c r="CJ51" s="58">
        <v>1798</v>
      </c>
      <c r="CK51" s="58">
        <v>839</v>
      </c>
      <c r="CL51" s="58">
        <v>966</v>
      </c>
      <c r="CM51" s="58">
        <v>832</v>
      </c>
      <c r="CN51" s="58">
        <v>1423</v>
      </c>
      <c r="CO51" s="58">
        <v>427</v>
      </c>
      <c r="CP51" s="58">
        <v>598</v>
      </c>
      <c r="CQ51" s="58">
        <v>2182</v>
      </c>
      <c r="CR51" s="58">
        <v>2511</v>
      </c>
    </row>
    <row r="52" spans="1:96">
      <c r="A52" s="14" t="s">
        <v>57</v>
      </c>
      <c r="B52" s="8">
        <v>49</v>
      </c>
      <c r="C52" s="32">
        <v>51</v>
      </c>
      <c r="D52" s="32">
        <v>33</v>
      </c>
      <c r="E52" s="32">
        <v>35</v>
      </c>
      <c r="F52" s="32">
        <v>21</v>
      </c>
      <c r="G52" s="32">
        <v>64</v>
      </c>
      <c r="H52" s="32">
        <v>46</v>
      </c>
      <c r="I52" s="32">
        <v>52</v>
      </c>
      <c r="J52" s="32">
        <v>37</v>
      </c>
      <c r="K52" s="32">
        <v>61</v>
      </c>
      <c r="L52" s="32">
        <v>17</v>
      </c>
      <c r="M52" s="32">
        <v>13</v>
      </c>
      <c r="N52" s="32">
        <v>13</v>
      </c>
      <c r="O52" s="32">
        <v>22</v>
      </c>
      <c r="P52" s="32">
        <v>4</v>
      </c>
      <c r="Q52" s="32">
        <v>12</v>
      </c>
      <c r="R52" s="32">
        <v>48</v>
      </c>
      <c r="S52" s="32">
        <v>37</v>
      </c>
      <c r="Y52" s="15"/>
      <c r="Z52" s="14" t="s">
        <v>57</v>
      </c>
      <c r="AA52" s="8">
        <v>49</v>
      </c>
      <c r="AB52" s="58">
        <v>947</v>
      </c>
      <c r="AC52" s="58">
        <v>540</v>
      </c>
      <c r="AD52" s="58">
        <v>633</v>
      </c>
      <c r="AE52" s="58">
        <v>557</v>
      </c>
      <c r="AF52" s="58">
        <v>1048</v>
      </c>
      <c r="AG52" s="58">
        <v>550</v>
      </c>
      <c r="AH52" s="58">
        <v>571</v>
      </c>
      <c r="AI52" s="58">
        <v>421</v>
      </c>
      <c r="AJ52" s="58">
        <v>739</v>
      </c>
      <c r="AK52" s="58">
        <v>266</v>
      </c>
      <c r="AL52" s="58">
        <v>316</v>
      </c>
      <c r="AM52" s="58">
        <v>243</v>
      </c>
      <c r="AN52" s="58">
        <v>469</v>
      </c>
      <c r="AO52" s="58">
        <v>165</v>
      </c>
      <c r="AP52" s="58">
        <v>231</v>
      </c>
      <c r="AQ52" s="58">
        <v>881</v>
      </c>
      <c r="AR52" s="58">
        <v>853</v>
      </c>
      <c r="AZ52" s="14" t="s">
        <v>57</v>
      </c>
      <c r="BA52" s="8">
        <v>49</v>
      </c>
      <c r="BB52" s="58">
        <v>120</v>
      </c>
      <c r="BC52" s="58">
        <v>82</v>
      </c>
      <c r="BD52" s="58">
        <v>89</v>
      </c>
      <c r="BE52" s="58">
        <v>59</v>
      </c>
      <c r="BF52" s="58">
        <v>124</v>
      </c>
      <c r="BG52" s="58">
        <v>99</v>
      </c>
      <c r="BH52" s="59">
        <v>105</v>
      </c>
      <c r="BI52" s="58">
        <v>76</v>
      </c>
      <c r="BJ52" s="58">
        <v>127</v>
      </c>
      <c r="BK52" s="58">
        <v>42</v>
      </c>
      <c r="BL52" s="58">
        <v>44</v>
      </c>
      <c r="BM52" s="58">
        <v>41</v>
      </c>
      <c r="BN52" s="58">
        <v>75</v>
      </c>
      <c r="BO52" s="58">
        <v>29</v>
      </c>
      <c r="BP52" s="58">
        <v>34</v>
      </c>
      <c r="BQ52" s="58">
        <v>244</v>
      </c>
      <c r="BR52" s="58">
        <v>142</v>
      </c>
      <c r="BZ52" s="14" t="s">
        <v>57</v>
      </c>
      <c r="CA52" s="8">
        <v>49</v>
      </c>
      <c r="CB52" s="58">
        <v>827</v>
      </c>
      <c r="CC52" s="58">
        <v>458</v>
      </c>
      <c r="CD52" s="58">
        <v>544</v>
      </c>
      <c r="CE52" s="58">
        <v>498</v>
      </c>
      <c r="CF52" s="58">
        <v>924</v>
      </c>
      <c r="CG52" s="58">
        <v>451</v>
      </c>
      <c r="CH52" s="59">
        <v>466</v>
      </c>
      <c r="CI52" s="58">
        <v>345</v>
      </c>
      <c r="CJ52" s="58">
        <v>612</v>
      </c>
      <c r="CK52" s="58">
        <v>224</v>
      </c>
      <c r="CL52" s="58">
        <v>272</v>
      </c>
      <c r="CM52" s="58">
        <v>202</v>
      </c>
      <c r="CN52" s="58">
        <v>394</v>
      </c>
      <c r="CO52" s="58">
        <v>136</v>
      </c>
      <c r="CP52" s="58">
        <v>197</v>
      </c>
      <c r="CQ52" s="58">
        <v>637</v>
      </c>
      <c r="CR52" s="58">
        <v>711</v>
      </c>
    </row>
    <row r="53" spans="1:96">
      <c r="A53" s="14" t="s">
        <v>11</v>
      </c>
      <c r="B53" s="8">
        <v>50</v>
      </c>
      <c r="C53" s="32">
        <v>91</v>
      </c>
      <c r="D53" s="32">
        <v>59</v>
      </c>
      <c r="E53" s="32">
        <v>43</v>
      </c>
      <c r="F53" s="32">
        <v>47</v>
      </c>
      <c r="G53" s="32">
        <v>104</v>
      </c>
      <c r="H53" s="32">
        <v>28</v>
      </c>
      <c r="I53" s="32">
        <v>39</v>
      </c>
      <c r="J53" s="32">
        <v>64</v>
      </c>
      <c r="K53" s="32">
        <v>74</v>
      </c>
      <c r="L53" s="32">
        <v>37</v>
      </c>
      <c r="M53" s="32">
        <v>27</v>
      </c>
      <c r="N53" s="32">
        <v>47</v>
      </c>
      <c r="O53" s="32">
        <v>57</v>
      </c>
      <c r="P53" s="32">
        <v>12</v>
      </c>
      <c r="Q53" s="32">
        <v>22</v>
      </c>
      <c r="R53" s="32">
        <v>79</v>
      </c>
      <c r="S53" s="32">
        <v>83</v>
      </c>
      <c r="Y53" s="15"/>
      <c r="Z53" s="14" t="s">
        <v>11</v>
      </c>
      <c r="AA53" s="8">
        <v>50</v>
      </c>
      <c r="AB53" s="58">
        <v>2818</v>
      </c>
      <c r="AC53" s="58">
        <v>1737</v>
      </c>
      <c r="AD53" s="58">
        <v>2122</v>
      </c>
      <c r="AE53" s="58">
        <v>1820</v>
      </c>
      <c r="AF53" s="58">
        <v>2561</v>
      </c>
      <c r="AG53" s="58">
        <v>873</v>
      </c>
      <c r="AH53" s="58">
        <v>1193</v>
      </c>
      <c r="AI53" s="58">
        <v>1309</v>
      </c>
      <c r="AJ53" s="58">
        <v>1756</v>
      </c>
      <c r="AK53" s="58">
        <v>820</v>
      </c>
      <c r="AL53" s="58">
        <v>1002</v>
      </c>
      <c r="AM53" s="58">
        <v>958</v>
      </c>
      <c r="AN53" s="58">
        <v>1502</v>
      </c>
      <c r="AO53" s="58">
        <v>372</v>
      </c>
      <c r="AP53" s="58">
        <v>293</v>
      </c>
      <c r="AQ53" s="58">
        <v>1816</v>
      </c>
      <c r="AR53" s="58">
        <v>2383</v>
      </c>
      <c r="AZ53" s="14" t="s">
        <v>11</v>
      </c>
      <c r="BA53" s="8">
        <v>50</v>
      </c>
      <c r="BB53" s="58">
        <v>216</v>
      </c>
      <c r="BC53" s="58">
        <v>132</v>
      </c>
      <c r="BD53" s="58">
        <v>143</v>
      </c>
      <c r="BE53" s="58">
        <v>128</v>
      </c>
      <c r="BF53" s="58">
        <v>232</v>
      </c>
      <c r="BG53" s="58">
        <v>81</v>
      </c>
      <c r="BH53" s="59">
        <v>101</v>
      </c>
      <c r="BI53" s="58">
        <v>146</v>
      </c>
      <c r="BJ53" s="58">
        <v>186</v>
      </c>
      <c r="BK53" s="58">
        <v>97</v>
      </c>
      <c r="BL53" s="58">
        <v>100</v>
      </c>
      <c r="BM53" s="58">
        <v>133</v>
      </c>
      <c r="BN53" s="58">
        <v>194</v>
      </c>
      <c r="BO53" s="58">
        <v>68</v>
      </c>
      <c r="BP53" s="58">
        <v>72</v>
      </c>
      <c r="BQ53" s="58">
        <v>310</v>
      </c>
      <c r="BR53" s="58">
        <v>360</v>
      </c>
      <c r="BZ53" s="14" t="s">
        <v>11</v>
      </c>
      <c r="CA53" s="8">
        <v>50</v>
      </c>
      <c r="CB53" s="58">
        <v>2602</v>
      </c>
      <c r="CC53" s="58">
        <v>1605</v>
      </c>
      <c r="CD53" s="58">
        <v>1979</v>
      </c>
      <c r="CE53" s="58">
        <v>1692</v>
      </c>
      <c r="CF53" s="58">
        <v>2329</v>
      </c>
      <c r="CG53" s="58">
        <v>792</v>
      </c>
      <c r="CH53" s="59">
        <v>1092</v>
      </c>
      <c r="CI53" s="58">
        <v>1163</v>
      </c>
      <c r="CJ53" s="58">
        <v>1570</v>
      </c>
      <c r="CK53" s="58">
        <v>723</v>
      </c>
      <c r="CL53" s="58">
        <v>902</v>
      </c>
      <c r="CM53" s="58">
        <v>825</v>
      </c>
      <c r="CN53" s="58">
        <v>1308</v>
      </c>
      <c r="CO53" s="58">
        <v>304</v>
      </c>
      <c r="CP53" s="58">
        <v>221</v>
      </c>
      <c r="CQ53" s="58">
        <v>1506</v>
      </c>
      <c r="CR53" s="58">
        <v>2023</v>
      </c>
    </row>
    <row r="54" spans="1:96">
      <c r="A54" s="14" t="s">
        <v>58</v>
      </c>
      <c r="B54" s="8">
        <v>51</v>
      </c>
      <c r="C54" s="32">
        <v>56</v>
      </c>
      <c r="D54" s="32">
        <v>38</v>
      </c>
      <c r="E54" s="32">
        <v>32</v>
      </c>
      <c r="F54" s="32">
        <v>36</v>
      </c>
      <c r="G54" s="32">
        <v>49</v>
      </c>
      <c r="H54" s="32">
        <v>25</v>
      </c>
      <c r="I54" s="32">
        <v>29</v>
      </c>
      <c r="J54" s="32">
        <v>35</v>
      </c>
      <c r="K54" s="32">
        <v>47</v>
      </c>
      <c r="L54" s="32">
        <v>15</v>
      </c>
      <c r="M54" s="32">
        <v>22</v>
      </c>
      <c r="N54" s="32">
        <v>38</v>
      </c>
      <c r="O54" s="32">
        <v>42</v>
      </c>
      <c r="P54" s="32">
        <v>9</v>
      </c>
      <c r="Q54" s="32">
        <v>14</v>
      </c>
      <c r="R54" s="32">
        <v>53</v>
      </c>
      <c r="S54" s="32">
        <v>42</v>
      </c>
      <c r="Y54" s="15"/>
      <c r="Z54" s="14" t="s">
        <v>58</v>
      </c>
      <c r="AA54" s="8">
        <v>51</v>
      </c>
      <c r="AB54" s="58">
        <v>1112</v>
      </c>
      <c r="AC54" s="58">
        <v>702</v>
      </c>
      <c r="AD54" s="58">
        <v>779</v>
      </c>
      <c r="AE54" s="58">
        <v>660</v>
      </c>
      <c r="AF54" s="58">
        <v>1087</v>
      </c>
      <c r="AG54" s="58">
        <v>453</v>
      </c>
      <c r="AH54" s="58">
        <v>620</v>
      </c>
      <c r="AI54" s="58">
        <v>624</v>
      </c>
      <c r="AJ54" s="58">
        <v>786</v>
      </c>
      <c r="AK54" s="58">
        <v>377</v>
      </c>
      <c r="AL54" s="58">
        <v>484</v>
      </c>
      <c r="AM54" s="58">
        <v>444</v>
      </c>
      <c r="AN54" s="58">
        <v>697</v>
      </c>
      <c r="AO54" s="58">
        <v>223</v>
      </c>
      <c r="AP54" s="58">
        <v>118</v>
      </c>
      <c r="AQ54" s="58">
        <v>705</v>
      </c>
      <c r="AR54" s="58">
        <v>958</v>
      </c>
      <c r="AZ54" s="14" t="s">
        <v>58</v>
      </c>
      <c r="BA54" s="8">
        <v>51</v>
      </c>
      <c r="BB54" s="58">
        <v>140</v>
      </c>
      <c r="BC54" s="58">
        <v>90</v>
      </c>
      <c r="BD54" s="58">
        <v>84</v>
      </c>
      <c r="BE54" s="58">
        <v>97</v>
      </c>
      <c r="BF54" s="58">
        <v>162</v>
      </c>
      <c r="BG54" s="58">
        <v>66</v>
      </c>
      <c r="BH54" s="59">
        <v>95</v>
      </c>
      <c r="BI54" s="58">
        <v>115</v>
      </c>
      <c r="BJ54" s="58">
        <v>150</v>
      </c>
      <c r="BK54" s="58">
        <v>62</v>
      </c>
      <c r="BL54" s="58">
        <v>78</v>
      </c>
      <c r="BM54" s="58">
        <v>118</v>
      </c>
      <c r="BN54" s="58">
        <v>156</v>
      </c>
      <c r="BO54" s="58">
        <v>71</v>
      </c>
      <c r="BP54" s="58">
        <v>42</v>
      </c>
      <c r="BQ54" s="58">
        <v>219</v>
      </c>
      <c r="BR54" s="58">
        <v>169</v>
      </c>
      <c r="BZ54" s="14" t="s">
        <v>58</v>
      </c>
      <c r="CA54" s="8">
        <v>51</v>
      </c>
      <c r="CB54" s="58">
        <v>972</v>
      </c>
      <c r="CC54" s="58">
        <v>612</v>
      </c>
      <c r="CD54" s="58">
        <v>695</v>
      </c>
      <c r="CE54" s="58">
        <v>563</v>
      </c>
      <c r="CF54" s="58">
        <v>925</v>
      </c>
      <c r="CG54" s="58">
        <v>387</v>
      </c>
      <c r="CH54" s="59">
        <v>525</v>
      </c>
      <c r="CI54" s="58">
        <v>509</v>
      </c>
      <c r="CJ54" s="58">
        <v>636</v>
      </c>
      <c r="CK54" s="58">
        <v>315</v>
      </c>
      <c r="CL54" s="58">
        <v>406</v>
      </c>
      <c r="CM54" s="58">
        <v>326</v>
      </c>
      <c r="CN54" s="58">
        <v>541</v>
      </c>
      <c r="CO54" s="58">
        <v>152</v>
      </c>
      <c r="CP54" s="58">
        <v>76</v>
      </c>
      <c r="CQ54" s="58">
        <v>486</v>
      </c>
      <c r="CR54" s="58">
        <v>789</v>
      </c>
    </row>
    <row r="55" spans="1:96">
      <c r="A55" s="14" t="s">
        <v>8</v>
      </c>
      <c r="B55" s="8">
        <v>52</v>
      </c>
      <c r="C55" s="32">
        <v>148</v>
      </c>
      <c r="D55" s="32">
        <v>73</v>
      </c>
      <c r="E55" s="32">
        <v>99</v>
      </c>
      <c r="F55" s="32">
        <v>88</v>
      </c>
      <c r="G55" s="32">
        <v>141</v>
      </c>
      <c r="H55" s="32">
        <v>56</v>
      </c>
      <c r="I55" s="32">
        <v>83</v>
      </c>
      <c r="J55" s="32">
        <v>79</v>
      </c>
      <c r="K55" s="32">
        <v>128</v>
      </c>
      <c r="L55" s="32">
        <v>45</v>
      </c>
      <c r="M55" s="32">
        <v>47</v>
      </c>
      <c r="N55" s="32">
        <v>56</v>
      </c>
      <c r="O55" s="32">
        <v>65</v>
      </c>
      <c r="P55" s="32">
        <v>16</v>
      </c>
      <c r="Q55" s="32">
        <v>22</v>
      </c>
      <c r="R55" s="32">
        <v>92</v>
      </c>
      <c r="S55" s="32">
        <v>60</v>
      </c>
      <c r="Y55" s="15"/>
      <c r="Z55" s="14" t="s">
        <v>8</v>
      </c>
      <c r="AA55" s="8">
        <v>52</v>
      </c>
      <c r="AB55" s="58">
        <v>2299</v>
      </c>
      <c r="AC55" s="58">
        <v>1424</v>
      </c>
      <c r="AD55" s="58">
        <v>1751</v>
      </c>
      <c r="AE55" s="58">
        <v>1506</v>
      </c>
      <c r="AF55" s="58">
        <v>2486</v>
      </c>
      <c r="AG55" s="58">
        <v>952</v>
      </c>
      <c r="AH55" s="58">
        <v>1352</v>
      </c>
      <c r="AI55" s="58">
        <v>1264</v>
      </c>
      <c r="AJ55" s="58">
        <v>1604</v>
      </c>
      <c r="AK55" s="58">
        <v>813</v>
      </c>
      <c r="AL55" s="58">
        <v>926</v>
      </c>
      <c r="AM55" s="58">
        <v>885</v>
      </c>
      <c r="AN55" s="58">
        <v>1405</v>
      </c>
      <c r="AO55" s="58">
        <v>416</v>
      </c>
      <c r="AP55" s="58">
        <v>253</v>
      </c>
      <c r="AQ55" s="58">
        <v>1365</v>
      </c>
      <c r="AR55" s="58">
        <v>1894</v>
      </c>
      <c r="AZ55" s="14" t="s">
        <v>8</v>
      </c>
      <c r="BA55" s="8">
        <v>52</v>
      </c>
      <c r="BB55" s="58">
        <v>290</v>
      </c>
      <c r="BC55" s="58">
        <v>187</v>
      </c>
      <c r="BD55" s="58">
        <v>229</v>
      </c>
      <c r="BE55" s="58">
        <v>208</v>
      </c>
      <c r="BF55" s="58">
        <v>313</v>
      </c>
      <c r="BG55" s="58">
        <v>101</v>
      </c>
      <c r="BH55" s="59">
        <v>203</v>
      </c>
      <c r="BI55" s="58">
        <v>210</v>
      </c>
      <c r="BJ55" s="58">
        <v>283</v>
      </c>
      <c r="BK55" s="58">
        <v>126</v>
      </c>
      <c r="BL55" s="58">
        <v>130</v>
      </c>
      <c r="BM55" s="58">
        <v>169</v>
      </c>
      <c r="BN55" s="58">
        <v>237</v>
      </c>
      <c r="BO55" s="58">
        <v>93</v>
      </c>
      <c r="BP55" s="58">
        <v>59</v>
      </c>
      <c r="BQ55" s="58">
        <v>333</v>
      </c>
      <c r="BR55" s="58">
        <v>235</v>
      </c>
      <c r="BZ55" s="14" t="s">
        <v>8</v>
      </c>
      <c r="CA55" s="8">
        <v>52</v>
      </c>
      <c r="CB55" s="58">
        <v>2009</v>
      </c>
      <c r="CC55" s="58">
        <v>1237</v>
      </c>
      <c r="CD55" s="58">
        <v>1522</v>
      </c>
      <c r="CE55" s="58">
        <v>1298</v>
      </c>
      <c r="CF55" s="58">
        <v>2173</v>
      </c>
      <c r="CG55" s="58">
        <v>851</v>
      </c>
      <c r="CH55" s="59">
        <v>1149</v>
      </c>
      <c r="CI55" s="58">
        <v>1054</v>
      </c>
      <c r="CJ55" s="58">
        <v>1321</v>
      </c>
      <c r="CK55" s="58">
        <v>687</v>
      </c>
      <c r="CL55" s="58">
        <v>796</v>
      </c>
      <c r="CM55" s="58">
        <v>716</v>
      </c>
      <c r="CN55" s="58">
        <v>1168</v>
      </c>
      <c r="CO55" s="58">
        <v>323</v>
      </c>
      <c r="CP55" s="58">
        <v>194</v>
      </c>
      <c r="CQ55" s="58">
        <v>1032</v>
      </c>
      <c r="CR55" s="58">
        <v>1659</v>
      </c>
    </row>
    <row r="56" spans="1:96">
      <c r="A56" s="14" t="s">
        <v>10</v>
      </c>
      <c r="B56" s="8">
        <v>53</v>
      </c>
      <c r="C56" s="32">
        <v>94</v>
      </c>
      <c r="D56" s="32">
        <v>57</v>
      </c>
      <c r="E56" s="32">
        <v>71</v>
      </c>
      <c r="F56" s="32">
        <v>69</v>
      </c>
      <c r="G56" s="32">
        <v>135</v>
      </c>
      <c r="H56" s="32">
        <v>45</v>
      </c>
      <c r="I56" s="32">
        <v>61</v>
      </c>
      <c r="J56" s="32">
        <v>74</v>
      </c>
      <c r="K56" s="32">
        <v>90</v>
      </c>
      <c r="L56" s="32">
        <v>33</v>
      </c>
      <c r="M56" s="32">
        <v>36</v>
      </c>
      <c r="N56" s="32">
        <v>37</v>
      </c>
      <c r="O56" s="32">
        <v>76</v>
      </c>
      <c r="P56" s="32">
        <v>8</v>
      </c>
      <c r="Q56" s="32">
        <v>38</v>
      </c>
      <c r="R56" s="32">
        <v>76</v>
      </c>
      <c r="S56" s="32">
        <v>57</v>
      </c>
      <c r="Y56" s="15"/>
      <c r="Z56" s="14" t="s">
        <v>10</v>
      </c>
      <c r="AA56" s="8">
        <v>53</v>
      </c>
      <c r="AB56" s="58">
        <v>2066</v>
      </c>
      <c r="AC56" s="58">
        <v>1310</v>
      </c>
      <c r="AD56" s="58">
        <v>1468</v>
      </c>
      <c r="AE56" s="58">
        <v>1401</v>
      </c>
      <c r="AF56" s="58">
        <v>2125</v>
      </c>
      <c r="AG56" s="58">
        <v>891</v>
      </c>
      <c r="AH56" s="58">
        <v>1101</v>
      </c>
      <c r="AI56" s="58">
        <v>1034</v>
      </c>
      <c r="AJ56" s="58">
        <v>1305</v>
      </c>
      <c r="AK56" s="58">
        <v>663</v>
      </c>
      <c r="AL56" s="58">
        <v>829</v>
      </c>
      <c r="AM56" s="58">
        <v>695</v>
      </c>
      <c r="AN56" s="58">
        <v>1213</v>
      </c>
      <c r="AO56" s="58">
        <v>311</v>
      </c>
      <c r="AP56" s="58">
        <v>323</v>
      </c>
      <c r="AQ56" s="58">
        <v>1295</v>
      </c>
      <c r="AR56" s="58">
        <v>1480</v>
      </c>
      <c r="AZ56" s="14" t="s">
        <v>10</v>
      </c>
      <c r="BA56" s="8">
        <v>53</v>
      </c>
      <c r="BB56" s="58">
        <v>221</v>
      </c>
      <c r="BC56" s="58">
        <v>140</v>
      </c>
      <c r="BD56" s="58">
        <v>190</v>
      </c>
      <c r="BE56" s="58">
        <v>170</v>
      </c>
      <c r="BF56" s="58">
        <v>309</v>
      </c>
      <c r="BG56" s="58">
        <v>109</v>
      </c>
      <c r="BH56" s="59">
        <v>167</v>
      </c>
      <c r="BI56" s="58">
        <v>182</v>
      </c>
      <c r="BJ56" s="58">
        <v>257</v>
      </c>
      <c r="BK56" s="58">
        <v>93</v>
      </c>
      <c r="BL56" s="58">
        <v>132</v>
      </c>
      <c r="BM56" s="58">
        <v>127</v>
      </c>
      <c r="BN56" s="58">
        <v>249</v>
      </c>
      <c r="BO56" s="58">
        <v>57</v>
      </c>
      <c r="BP56" s="58">
        <v>124</v>
      </c>
      <c r="BQ56" s="58">
        <v>345</v>
      </c>
      <c r="BR56" s="58">
        <v>248</v>
      </c>
      <c r="BZ56" s="14" t="s">
        <v>10</v>
      </c>
      <c r="CA56" s="8">
        <v>53</v>
      </c>
      <c r="CB56" s="58">
        <v>1845</v>
      </c>
      <c r="CC56" s="58">
        <v>1170</v>
      </c>
      <c r="CD56" s="58">
        <v>1278</v>
      </c>
      <c r="CE56" s="58">
        <v>1231</v>
      </c>
      <c r="CF56" s="58">
        <v>1816</v>
      </c>
      <c r="CG56" s="58">
        <v>782</v>
      </c>
      <c r="CH56" s="59">
        <v>934</v>
      </c>
      <c r="CI56" s="58">
        <v>852</v>
      </c>
      <c r="CJ56" s="58">
        <v>1048</v>
      </c>
      <c r="CK56" s="58">
        <v>570</v>
      </c>
      <c r="CL56" s="58">
        <v>697</v>
      </c>
      <c r="CM56" s="58">
        <v>568</v>
      </c>
      <c r="CN56" s="58">
        <v>964</v>
      </c>
      <c r="CO56" s="58">
        <v>254</v>
      </c>
      <c r="CP56" s="58">
        <v>199</v>
      </c>
      <c r="CQ56" s="58">
        <v>950</v>
      </c>
      <c r="CR56" s="58">
        <v>1232</v>
      </c>
    </row>
    <row r="57" spans="1:96">
      <c r="A57" s="14" t="s">
        <v>59</v>
      </c>
      <c r="B57" s="8">
        <v>54</v>
      </c>
      <c r="C57" s="32">
        <v>22</v>
      </c>
      <c r="D57" s="32">
        <v>11</v>
      </c>
      <c r="E57" s="32">
        <v>12</v>
      </c>
      <c r="F57" s="32">
        <v>13</v>
      </c>
      <c r="G57" s="32">
        <v>29</v>
      </c>
      <c r="H57" s="32">
        <v>14</v>
      </c>
      <c r="I57" s="32">
        <v>19</v>
      </c>
      <c r="J57" s="32">
        <v>12</v>
      </c>
      <c r="K57" s="32">
        <v>13</v>
      </c>
      <c r="L57" s="32">
        <v>9</v>
      </c>
      <c r="M57" s="32">
        <v>5</v>
      </c>
      <c r="N57" s="32">
        <v>4</v>
      </c>
      <c r="O57" s="32">
        <v>9</v>
      </c>
      <c r="P57" s="32">
        <v>5</v>
      </c>
      <c r="Q57" s="32">
        <v>2</v>
      </c>
      <c r="R57" s="32">
        <v>2</v>
      </c>
      <c r="S57" s="32">
        <v>12</v>
      </c>
      <c r="Y57" s="15"/>
      <c r="Z57" s="14" t="s">
        <v>59</v>
      </c>
      <c r="AA57" s="8">
        <v>54</v>
      </c>
      <c r="AB57" s="58">
        <v>308</v>
      </c>
      <c r="AC57" s="58">
        <v>183</v>
      </c>
      <c r="AD57" s="58">
        <v>212</v>
      </c>
      <c r="AE57" s="58">
        <v>205</v>
      </c>
      <c r="AF57" s="58">
        <v>278</v>
      </c>
      <c r="AG57" s="58">
        <v>123</v>
      </c>
      <c r="AH57" s="58">
        <v>159</v>
      </c>
      <c r="AI57" s="58">
        <v>142</v>
      </c>
      <c r="AJ57" s="58">
        <v>160</v>
      </c>
      <c r="AK57" s="58">
        <v>98</v>
      </c>
      <c r="AL57" s="58">
        <v>101</v>
      </c>
      <c r="AM57" s="58">
        <v>104</v>
      </c>
      <c r="AN57" s="58">
        <v>160</v>
      </c>
      <c r="AO57" s="58">
        <v>58</v>
      </c>
      <c r="AP57" s="58">
        <v>22</v>
      </c>
      <c r="AQ57" s="58">
        <v>156</v>
      </c>
      <c r="AR57" s="58">
        <v>272</v>
      </c>
      <c r="AZ57" s="14" t="s">
        <v>59</v>
      </c>
      <c r="BA57" s="8">
        <v>54</v>
      </c>
      <c r="BB57" s="58">
        <v>58</v>
      </c>
      <c r="BC57" s="58">
        <v>36</v>
      </c>
      <c r="BD57" s="58">
        <v>34</v>
      </c>
      <c r="BE57" s="58">
        <v>47</v>
      </c>
      <c r="BF57" s="58">
        <v>72</v>
      </c>
      <c r="BG57" s="58">
        <v>38</v>
      </c>
      <c r="BH57" s="59">
        <v>37</v>
      </c>
      <c r="BI57" s="58">
        <v>41</v>
      </c>
      <c r="BJ57" s="58">
        <v>45</v>
      </c>
      <c r="BK57" s="58">
        <v>32</v>
      </c>
      <c r="BL57" s="58">
        <v>24</v>
      </c>
      <c r="BM57" s="58">
        <v>25</v>
      </c>
      <c r="BN57" s="58">
        <v>50</v>
      </c>
      <c r="BO57" s="58">
        <v>25</v>
      </c>
      <c r="BP57" s="58">
        <v>9</v>
      </c>
      <c r="BQ57" s="58">
        <v>28</v>
      </c>
      <c r="BR57" s="58">
        <v>52</v>
      </c>
      <c r="BZ57" s="14" t="s">
        <v>59</v>
      </c>
      <c r="CA57" s="8">
        <v>54</v>
      </c>
      <c r="CB57" s="58">
        <v>250</v>
      </c>
      <c r="CC57" s="58">
        <v>147</v>
      </c>
      <c r="CD57" s="58">
        <v>178</v>
      </c>
      <c r="CE57" s="58">
        <v>158</v>
      </c>
      <c r="CF57" s="58">
        <v>206</v>
      </c>
      <c r="CG57" s="58">
        <v>85</v>
      </c>
      <c r="CH57" s="59">
        <v>122</v>
      </c>
      <c r="CI57" s="58">
        <v>101</v>
      </c>
      <c r="CJ57" s="58">
        <v>115</v>
      </c>
      <c r="CK57" s="58">
        <v>66</v>
      </c>
      <c r="CL57" s="58">
        <v>77</v>
      </c>
      <c r="CM57" s="58">
        <v>79</v>
      </c>
      <c r="CN57" s="58">
        <v>110</v>
      </c>
      <c r="CO57" s="58">
        <v>33</v>
      </c>
      <c r="CP57" s="58">
        <v>13</v>
      </c>
      <c r="CQ57" s="58">
        <v>128</v>
      </c>
      <c r="CR57" s="58">
        <v>220</v>
      </c>
    </row>
    <row r="58" spans="1:96">
      <c r="A58" s="14" t="s">
        <v>75</v>
      </c>
      <c r="B58" s="8">
        <v>55</v>
      </c>
      <c r="C58" s="32">
        <v>17</v>
      </c>
      <c r="D58" s="32">
        <v>4</v>
      </c>
      <c r="E58" s="32">
        <v>12</v>
      </c>
      <c r="F58" s="32">
        <v>11</v>
      </c>
      <c r="G58" s="32">
        <v>25</v>
      </c>
      <c r="H58" s="32">
        <v>17</v>
      </c>
      <c r="I58" s="32">
        <v>18</v>
      </c>
      <c r="J58" s="32">
        <v>11</v>
      </c>
      <c r="K58" s="32">
        <v>16</v>
      </c>
      <c r="L58" s="32">
        <v>7</v>
      </c>
      <c r="M58" s="32">
        <v>10</v>
      </c>
      <c r="N58" s="32">
        <v>5</v>
      </c>
      <c r="O58" s="32">
        <v>10</v>
      </c>
      <c r="P58" s="32">
        <v>4</v>
      </c>
      <c r="Q58" s="32">
        <v>4</v>
      </c>
      <c r="R58" s="32">
        <v>16</v>
      </c>
      <c r="S58" s="32">
        <v>13</v>
      </c>
      <c r="Y58" s="15"/>
      <c r="Z58" s="14" t="s">
        <v>75</v>
      </c>
      <c r="AA58" s="8">
        <v>55</v>
      </c>
      <c r="AB58" s="58">
        <v>253</v>
      </c>
      <c r="AC58" s="58">
        <v>148</v>
      </c>
      <c r="AD58" s="58">
        <v>186</v>
      </c>
      <c r="AE58" s="58">
        <v>152</v>
      </c>
      <c r="AF58" s="58">
        <v>241</v>
      </c>
      <c r="AG58" s="58">
        <v>94</v>
      </c>
      <c r="AH58" s="58">
        <v>132</v>
      </c>
      <c r="AI58" s="58">
        <v>117</v>
      </c>
      <c r="AJ58" s="58">
        <v>137</v>
      </c>
      <c r="AK58" s="58">
        <v>82</v>
      </c>
      <c r="AL58" s="58">
        <v>92</v>
      </c>
      <c r="AM58" s="58">
        <v>72</v>
      </c>
      <c r="AN58" s="58">
        <v>114</v>
      </c>
      <c r="AO58" s="58">
        <v>41</v>
      </c>
      <c r="AP58" s="58">
        <v>36</v>
      </c>
      <c r="AQ58" s="58">
        <v>177</v>
      </c>
      <c r="AR58" s="58">
        <v>222</v>
      </c>
      <c r="AZ58" s="14" t="s">
        <v>75</v>
      </c>
      <c r="BA58" s="8">
        <v>55</v>
      </c>
      <c r="BB58" s="58">
        <v>37</v>
      </c>
      <c r="BC58" s="58">
        <v>20</v>
      </c>
      <c r="BD58" s="58">
        <v>33</v>
      </c>
      <c r="BE58" s="58">
        <v>26</v>
      </c>
      <c r="BF58" s="58">
        <v>55</v>
      </c>
      <c r="BG58" s="58">
        <v>26</v>
      </c>
      <c r="BH58" s="59">
        <v>38</v>
      </c>
      <c r="BI58" s="58">
        <v>25</v>
      </c>
      <c r="BJ58" s="58">
        <v>37</v>
      </c>
      <c r="BK58" s="58">
        <v>23</v>
      </c>
      <c r="BL58" s="58">
        <v>24</v>
      </c>
      <c r="BM58" s="58">
        <v>19</v>
      </c>
      <c r="BN58" s="58">
        <v>32</v>
      </c>
      <c r="BO58" s="58">
        <v>15</v>
      </c>
      <c r="BP58" s="58">
        <v>12</v>
      </c>
      <c r="BQ58" s="58">
        <v>61</v>
      </c>
      <c r="BR58" s="58">
        <v>35</v>
      </c>
      <c r="BZ58" s="14" t="s">
        <v>75</v>
      </c>
      <c r="CA58" s="8">
        <v>55</v>
      </c>
      <c r="CB58" s="58">
        <v>216</v>
      </c>
      <c r="CC58" s="58">
        <v>128</v>
      </c>
      <c r="CD58" s="58">
        <v>153</v>
      </c>
      <c r="CE58" s="58">
        <v>126</v>
      </c>
      <c r="CF58" s="58">
        <v>186</v>
      </c>
      <c r="CG58" s="58">
        <v>68</v>
      </c>
      <c r="CH58" s="59">
        <v>94</v>
      </c>
      <c r="CI58" s="58">
        <v>92</v>
      </c>
      <c r="CJ58" s="58">
        <v>100</v>
      </c>
      <c r="CK58" s="58">
        <v>59</v>
      </c>
      <c r="CL58" s="58">
        <v>68</v>
      </c>
      <c r="CM58" s="58">
        <v>53</v>
      </c>
      <c r="CN58" s="58">
        <v>82</v>
      </c>
      <c r="CO58" s="58">
        <v>26</v>
      </c>
      <c r="CP58" s="58">
        <v>24</v>
      </c>
      <c r="CQ58" s="58">
        <v>116</v>
      </c>
      <c r="CR58" s="58">
        <v>187</v>
      </c>
    </row>
    <row r="59" spans="1:96">
      <c r="A59" s="14" t="s">
        <v>77</v>
      </c>
      <c r="B59" s="8">
        <v>56</v>
      </c>
      <c r="C59" s="32">
        <v>26</v>
      </c>
      <c r="D59" s="32">
        <v>15</v>
      </c>
      <c r="E59" s="32">
        <v>12</v>
      </c>
      <c r="F59" s="32">
        <v>13</v>
      </c>
      <c r="G59" s="32">
        <v>22</v>
      </c>
      <c r="H59" s="32">
        <v>11</v>
      </c>
      <c r="I59" s="32">
        <v>17</v>
      </c>
      <c r="J59" s="32">
        <v>15</v>
      </c>
      <c r="K59" s="32">
        <v>25</v>
      </c>
      <c r="L59" s="32">
        <v>8</v>
      </c>
      <c r="M59" s="32">
        <v>3</v>
      </c>
      <c r="N59" s="32">
        <v>14</v>
      </c>
      <c r="O59" s="32">
        <v>11</v>
      </c>
      <c r="P59" s="32">
        <v>2</v>
      </c>
      <c r="Q59" s="32">
        <v>5</v>
      </c>
      <c r="R59" s="32">
        <v>23</v>
      </c>
      <c r="S59" s="32">
        <v>16</v>
      </c>
      <c r="Y59" s="15"/>
      <c r="Z59" s="14" t="s">
        <v>77</v>
      </c>
      <c r="AA59" s="8">
        <v>56</v>
      </c>
      <c r="AB59" s="58">
        <v>726</v>
      </c>
      <c r="AC59" s="58">
        <v>449</v>
      </c>
      <c r="AD59" s="58">
        <v>531</v>
      </c>
      <c r="AE59" s="58">
        <v>437</v>
      </c>
      <c r="AF59" s="58">
        <v>627</v>
      </c>
      <c r="AG59" s="58">
        <v>249</v>
      </c>
      <c r="AH59" s="58">
        <v>339</v>
      </c>
      <c r="AI59" s="58">
        <v>356</v>
      </c>
      <c r="AJ59" s="58">
        <v>481</v>
      </c>
      <c r="AK59" s="58">
        <v>214</v>
      </c>
      <c r="AL59" s="58">
        <v>282</v>
      </c>
      <c r="AM59" s="58">
        <v>254</v>
      </c>
      <c r="AN59" s="58">
        <v>460</v>
      </c>
      <c r="AO59" s="58">
        <v>97</v>
      </c>
      <c r="AP59" s="58">
        <v>69</v>
      </c>
      <c r="AQ59" s="58">
        <v>443</v>
      </c>
      <c r="AR59" s="58">
        <v>668</v>
      </c>
      <c r="AZ59" s="14" t="s">
        <v>77</v>
      </c>
      <c r="BA59" s="8">
        <v>56</v>
      </c>
      <c r="BB59" s="58">
        <v>67</v>
      </c>
      <c r="BC59" s="58">
        <v>34</v>
      </c>
      <c r="BD59" s="58">
        <v>42</v>
      </c>
      <c r="BE59" s="58">
        <v>41</v>
      </c>
      <c r="BF59" s="58">
        <v>66</v>
      </c>
      <c r="BG59" s="58">
        <v>28</v>
      </c>
      <c r="BH59" s="59">
        <v>27</v>
      </c>
      <c r="BI59" s="58">
        <v>33</v>
      </c>
      <c r="BJ59" s="58">
        <v>56</v>
      </c>
      <c r="BK59" s="58">
        <v>22</v>
      </c>
      <c r="BL59" s="58">
        <v>28</v>
      </c>
      <c r="BM59" s="58">
        <v>36</v>
      </c>
      <c r="BN59" s="58">
        <v>47</v>
      </c>
      <c r="BO59" s="58">
        <v>17</v>
      </c>
      <c r="BP59" s="58">
        <v>16</v>
      </c>
      <c r="BQ59" s="58">
        <v>94</v>
      </c>
      <c r="BR59" s="58">
        <v>82</v>
      </c>
      <c r="BZ59" s="14" t="s">
        <v>77</v>
      </c>
      <c r="CA59" s="8">
        <v>56</v>
      </c>
      <c r="CB59" s="58">
        <v>659</v>
      </c>
      <c r="CC59" s="58">
        <v>415</v>
      </c>
      <c r="CD59" s="58">
        <v>489</v>
      </c>
      <c r="CE59" s="58">
        <v>396</v>
      </c>
      <c r="CF59" s="58">
        <v>561</v>
      </c>
      <c r="CG59" s="58">
        <v>221</v>
      </c>
      <c r="CH59" s="59">
        <v>312</v>
      </c>
      <c r="CI59" s="58">
        <v>323</v>
      </c>
      <c r="CJ59" s="58">
        <v>425</v>
      </c>
      <c r="CK59" s="58">
        <v>192</v>
      </c>
      <c r="CL59" s="58">
        <v>254</v>
      </c>
      <c r="CM59" s="58">
        <v>218</v>
      </c>
      <c r="CN59" s="58">
        <v>413</v>
      </c>
      <c r="CO59" s="58">
        <v>80</v>
      </c>
      <c r="CP59" s="58">
        <v>53</v>
      </c>
      <c r="CQ59" s="58">
        <v>349</v>
      </c>
      <c r="CR59" s="58">
        <v>586</v>
      </c>
    </row>
    <row r="60" spans="1:96">
      <c r="A60" s="14" t="s">
        <v>60</v>
      </c>
      <c r="B60" s="8">
        <v>57</v>
      </c>
      <c r="C60" s="32">
        <v>11</v>
      </c>
      <c r="D60" s="32">
        <v>9</v>
      </c>
      <c r="E60" s="32">
        <v>7</v>
      </c>
      <c r="F60" s="32">
        <v>9</v>
      </c>
      <c r="G60" s="32">
        <v>18</v>
      </c>
      <c r="H60" s="32">
        <v>12</v>
      </c>
      <c r="I60" s="32">
        <v>4</v>
      </c>
      <c r="J60" s="32">
        <v>18</v>
      </c>
      <c r="K60" s="32">
        <v>14</v>
      </c>
      <c r="L60" s="32">
        <v>5</v>
      </c>
      <c r="M60" s="32">
        <v>6</v>
      </c>
      <c r="N60" s="32">
        <v>8</v>
      </c>
      <c r="O60" s="32">
        <v>9</v>
      </c>
      <c r="P60" s="32">
        <v>3</v>
      </c>
      <c r="Q60" s="32">
        <v>2</v>
      </c>
      <c r="R60" s="32">
        <v>11</v>
      </c>
      <c r="S60" s="32">
        <v>12</v>
      </c>
      <c r="Y60" s="15"/>
      <c r="Z60" s="14" t="s">
        <v>60</v>
      </c>
      <c r="AA60" s="8">
        <v>57</v>
      </c>
      <c r="AB60" s="58">
        <v>270</v>
      </c>
      <c r="AC60" s="58">
        <v>188</v>
      </c>
      <c r="AD60" s="58">
        <v>189</v>
      </c>
      <c r="AE60" s="58">
        <v>161</v>
      </c>
      <c r="AF60" s="58">
        <v>318</v>
      </c>
      <c r="AG60" s="58">
        <v>116</v>
      </c>
      <c r="AH60" s="58">
        <v>128</v>
      </c>
      <c r="AI60" s="58">
        <v>159</v>
      </c>
      <c r="AJ60" s="58">
        <v>201</v>
      </c>
      <c r="AK60" s="58">
        <v>114</v>
      </c>
      <c r="AL60" s="58">
        <v>136</v>
      </c>
      <c r="AM60" s="58">
        <v>110</v>
      </c>
      <c r="AN60" s="58">
        <v>196</v>
      </c>
      <c r="AO60" s="58">
        <v>60</v>
      </c>
      <c r="AP60" s="58">
        <v>30</v>
      </c>
      <c r="AQ60" s="58">
        <v>167</v>
      </c>
      <c r="AR60" s="58">
        <v>249</v>
      </c>
      <c r="AZ60" s="14" t="s">
        <v>60</v>
      </c>
      <c r="BA60" s="8">
        <v>57</v>
      </c>
      <c r="BB60" s="58">
        <v>44</v>
      </c>
      <c r="BC60" s="58">
        <v>23</v>
      </c>
      <c r="BD60" s="58">
        <v>37</v>
      </c>
      <c r="BE60" s="58">
        <v>33</v>
      </c>
      <c r="BF60" s="58">
        <v>75</v>
      </c>
      <c r="BG60" s="58">
        <v>27</v>
      </c>
      <c r="BH60" s="59">
        <v>16</v>
      </c>
      <c r="BI60" s="58">
        <v>47</v>
      </c>
      <c r="BJ60" s="58">
        <v>45</v>
      </c>
      <c r="BK60" s="58">
        <v>18</v>
      </c>
      <c r="BL60" s="58">
        <v>32</v>
      </c>
      <c r="BM60" s="58">
        <v>17</v>
      </c>
      <c r="BN60" s="58">
        <v>30</v>
      </c>
      <c r="BO60" s="58">
        <v>21</v>
      </c>
      <c r="BP60" s="58">
        <v>12</v>
      </c>
      <c r="BQ60" s="58">
        <v>59</v>
      </c>
      <c r="BR60" s="58">
        <v>46</v>
      </c>
      <c r="BZ60" s="14" t="s">
        <v>60</v>
      </c>
      <c r="CA60" s="8">
        <v>57</v>
      </c>
      <c r="CB60" s="58">
        <v>226</v>
      </c>
      <c r="CC60" s="58">
        <v>165</v>
      </c>
      <c r="CD60" s="58">
        <v>152</v>
      </c>
      <c r="CE60" s="58">
        <v>128</v>
      </c>
      <c r="CF60" s="58">
        <v>243</v>
      </c>
      <c r="CG60" s="58">
        <v>89</v>
      </c>
      <c r="CH60" s="59">
        <v>112</v>
      </c>
      <c r="CI60" s="58">
        <v>112</v>
      </c>
      <c r="CJ60" s="58">
        <v>156</v>
      </c>
      <c r="CK60" s="58">
        <v>96</v>
      </c>
      <c r="CL60" s="58">
        <v>104</v>
      </c>
      <c r="CM60" s="58">
        <v>93</v>
      </c>
      <c r="CN60" s="58">
        <v>166</v>
      </c>
      <c r="CO60" s="58">
        <v>39</v>
      </c>
      <c r="CP60" s="58">
        <v>18</v>
      </c>
      <c r="CQ60" s="58">
        <v>108</v>
      </c>
      <c r="CR60" s="58">
        <v>203</v>
      </c>
    </row>
    <row r="61" spans="1:96">
      <c r="A61" s="14" t="s">
        <v>61</v>
      </c>
      <c r="B61" s="8">
        <v>58</v>
      </c>
      <c r="C61" s="32">
        <v>44</v>
      </c>
      <c r="D61" s="32">
        <v>17</v>
      </c>
      <c r="E61" s="32">
        <v>22</v>
      </c>
      <c r="F61" s="32">
        <v>12</v>
      </c>
      <c r="G61" s="32">
        <v>31</v>
      </c>
      <c r="H61" s="32">
        <v>12</v>
      </c>
      <c r="I61" s="32">
        <v>18</v>
      </c>
      <c r="J61" s="32">
        <v>18</v>
      </c>
      <c r="K61" s="32">
        <v>18</v>
      </c>
      <c r="L61" s="32">
        <v>5</v>
      </c>
      <c r="M61" s="32">
        <v>7</v>
      </c>
      <c r="N61" s="32">
        <v>12</v>
      </c>
      <c r="O61" s="32">
        <v>20</v>
      </c>
      <c r="P61" s="32">
        <v>2</v>
      </c>
      <c r="Q61" s="32">
        <v>8</v>
      </c>
      <c r="R61" s="32">
        <v>26</v>
      </c>
      <c r="S61" s="32">
        <v>15</v>
      </c>
      <c r="Y61" s="15"/>
      <c r="Z61" s="14" t="s">
        <v>61</v>
      </c>
      <c r="AA61" s="8">
        <v>58</v>
      </c>
      <c r="AB61" s="58">
        <v>605</v>
      </c>
      <c r="AC61" s="58">
        <v>328</v>
      </c>
      <c r="AD61" s="58">
        <v>414</v>
      </c>
      <c r="AE61" s="58">
        <v>353</v>
      </c>
      <c r="AF61" s="58">
        <v>493</v>
      </c>
      <c r="AG61" s="58">
        <v>200</v>
      </c>
      <c r="AH61" s="58">
        <v>303</v>
      </c>
      <c r="AI61" s="58">
        <v>301</v>
      </c>
      <c r="AJ61" s="58">
        <v>322</v>
      </c>
      <c r="AK61" s="58">
        <v>171</v>
      </c>
      <c r="AL61" s="58">
        <v>197</v>
      </c>
      <c r="AM61" s="58">
        <v>195</v>
      </c>
      <c r="AN61" s="58">
        <v>287</v>
      </c>
      <c r="AO61" s="58">
        <v>72</v>
      </c>
      <c r="AP61" s="58">
        <v>69</v>
      </c>
      <c r="AQ61" s="58">
        <v>361</v>
      </c>
      <c r="AR61" s="58">
        <v>481</v>
      </c>
      <c r="AZ61" s="14" t="s">
        <v>61</v>
      </c>
      <c r="BA61" s="8">
        <v>58</v>
      </c>
      <c r="BB61" s="58">
        <v>101</v>
      </c>
      <c r="BC61" s="58">
        <v>42</v>
      </c>
      <c r="BD61" s="58">
        <v>56</v>
      </c>
      <c r="BE61" s="58">
        <v>42</v>
      </c>
      <c r="BF61" s="58">
        <v>71</v>
      </c>
      <c r="BG61" s="58">
        <v>24</v>
      </c>
      <c r="BH61" s="59">
        <v>45</v>
      </c>
      <c r="BI61" s="58">
        <v>50</v>
      </c>
      <c r="BJ61" s="58">
        <v>46</v>
      </c>
      <c r="BK61" s="58">
        <v>25</v>
      </c>
      <c r="BL61" s="58">
        <v>32</v>
      </c>
      <c r="BM61" s="58">
        <v>35</v>
      </c>
      <c r="BN61" s="58">
        <v>55</v>
      </c>
      <c r="BO61" s="58">
        <v>24</v>
      </c>
      <c r="BP61" s="58">
        <v>18</v>
      </c>
      <c r="BQ61" s="58">
        <v>104</v>
      </c>
      <c r="BR61" s="58">
        <v>62</v>
      </c>
      <c r="BZ61" s="14" t="s">
        <v>61</v>
      </c>
      <c r="CA61" s="8">
        <v>58</v>
      </c>
      <c r="CB61" s="58">
        <v>504</v>
      </c>
      <c r="CC61" s="58">
        <v>286</v>
      </c>
      <c r="CD61" s="58">
        <v>358</v>
      </c>
      <c r="CE61" s="58">
        <v>311</v>
      </c>
      <c r="CF61" s="58">
        <v>422</v>
      </c>
      <c r="CG61" s="58">
        <v>176</v>
      </c>
      <c r="CH61" s="59">
        <v>258</v>
      </c>
      <c r="CI61" s="58">
        <v>251</v>
      </c>
      <c r="CJ61" s="58">
        <v>276</v>
      </c>
      <c r="CK61" s="58">
        <v>146</v>
      </c>
      <c r="CL61" s="58">
        <v>165</v>
      </c>
      <c r="CM61" s="58">
        <v>160</v>
      </c>
      <c r="CN61" s="58">
        <v>232</v>
      </c>
      <c r="CO61" s="58">
        <v>48</v>
      </c>
      <c r="CP61" s="58">
        <v>51</v>
      </c>
      <c r="CQ61" s="58">
        <v>257</v>
      </c>
      <c r="CR61" s="58">
        <v>419</v>
      </c>
    </row>
    <row r="62" spans="1:96">
      <c r="A62" s="14" t="s">
        <v>62</v>
      </c>
      <c r="B62" s="8">
        <v>59</v>
      </c>
      <c r="C62" s="32">
        <v>36</v>
      </c>
      <c r="D62" s="32">
        <v>24</v>
      </c>
      <c r="E62" s="32">
        <v>29</v>
      </c>
      <c r="F62" s="32">
        <v>23</v>
      </c>
      <c r="G62" s="32">
        <v>52</v>
      </c>
      <c r="H62" s="32">
        <v>30</v>
      </c>
      <c r="I62" s="32">
        <v>26</v>
      </c>
      <c r="J62" s="32">
        <v>43</v>
      </c>
      <c r="K62" s="32">
        <v>36</v>
      </c>
      <c r="L62" s="32">
        <v>10</v>
      </c>
      <c r="M62" s="32">
        <v>21</v>
      </c>
      <c r="N62" s="32">
        <v>19</v>
      </c>
      <c r="O62" s="32">
        <v>17</v>
      </c>
      <c r="P62" s="32">
        <v>6</v>
      </c>
      <c r="Q62" s="32">
        <v>11</v>
      </c>
      <c r="R62" s="32">
        <v>32</v>
      </c>
      <c r="S62" s="32">
        <v>24</v>
      </c>
      <c r="Y62" s="15"/>
      <c r="Z62" s="14" t="s">
        <v>62</v>
      </c>
      <c r="AA62" s="8">
        <v>59</v>
      </c>
      <c r="AB62" s="58">
        <v>686</v>
      </c>
      <c r="AC62" s="58">
        <v>414</v>
      </c>
      <c r="AD62" s="58">
        <v>517</v>
      </c>
      <c r="AE62" s="58">
        <v>442</v>
      </c>
      <c r="AF62" s="58">
        <v>686</v>
      </c>
      <c r="AG62" s="58">
        <v>292</v>
      </c>
      <c r="AH62" s="58">
        <v>366</v>
      </c>
      <c r="AI62" s="58">
        <v>329</v>
      </c>
      <c r="AJ62" s="58">
        <v>446</v>
      </c>
      <c r="AK62" s="58">
        <v>177</v>
      </c>
      <c r="AL62" s="58">
        <v>295</v>
      </c>
      <c r="AM62" s="58">
        <v>259</v>
      </c>
      <c r="AN62" s="58">
        <v>377</v>
      </c>
      <c r="AO62" s="58">
        <v>144</v>
      </c>
      <c r="AP62" s="58">
        <v>120</v>
      </c>
      <c r="AQ62" s="58">
        <v>479</v>
      </c>
      <c r="AR62" s="58">
        <v>560</v>
      </c>
      <c r="AZ62" s="14" t="s">
        <v>62</v>
      </c>
      <c r="BA62" s="8">
        <v>59</v>
      </c>
      <c r="BB62" s="58">
        <v>79</v>
      </c>
      <c r="BC62" s="58">
        <v>54</v>
      </c>
      <c r="BD62" s="58">
        <v>74</v>
      </c>
      <c r="BE62" s="58">
        <v>60</v>
      </c>
      <c r="BF62" s="58">
        <v>129</v>
      </c>
      <c r="BG62" s="58">
        <v>58</v>
      </c>
      <c r="BH62" s="59">
        <v>67</v>
      </c>
      <c r="BI62" s="58">
        <v>92</v>
      </c>
      <c r="BJ62" s="58">
        <v>73</v>
      </c>
      <c r="BK62" s="58">
        <v>28</v>
      </c>
      <c r="BL62" s="58">
        <v>58</v>
      </c>
      <c r="BM62" s="58">
        <v>51</v>
      </c>
      <c r="BN62" s="58">
        <v>70</v>
      </c>
      <c r="BO62" s="58">
        <v>43</v>
      </c>
      <c r="BP62" s="58">
        <v>35</v>
      </c>
      <c r="BQ62" s="58">
        <v>131</v>
      </c>
      <c r="BR62" s="58">
        <v>92</v>
      </c>
      <c r="BZ62" s="14" t="s">
        <v>62</v>
      </c>
      <c r="CA62" s="8">
        <v>59</v>
      </c>
      <c r="CB62" s="58">
        <v>607</v>
      </c>
      <c r="CC62" s="58">
        <v>360</v>
      </c>
      <c r="CD62" s="58">
        <v>443</v>
      </c>
      <c r="CE62" s="58">
        <v>382</v>
      </c>
      <c r="CF62" s="58">
        <v>557</v>
      </c>
      <c r="CG62" s="58">
        <v>234</v>
      </c>
      <c r="CH62" s="59">
        <v>299</v>
      </c>
      <c r="CI62" s="58">
        <v>237</v>
      </c>
      <c r="CJ62" s="58">
        <v>373</v>
      </c>
      <c r="CK62" s="58">
        <v>149</v>
      </c>
      <c r="CL62" s="58">
        <v>237</v>
      </c>
      <c r="CM62" s="58">
        <v>208</v>
      </c>
      <c r="CN62" s="58">
        <v>307</v>
      </c>
      <c r="CO62" s="58">
        <v>101</v>
      </c>
      <c r="CP62" s="58">
        <v>85</v>
      </c>
      <c r="CQ62" s="58">
        <v>348</v>
      </c>
      <c r="CR62" s="58">
        <v>468</v>
      </c>
    </row>
    <row r="63" spans="1:96">
      <c r="A63" s="14" t="s">
        <v>63</v>
      </c>
      <c r="B63" s="8">
        <v>60</v>
      </c>
      <c r="C63" s="32">
        <v>8</v>
      </c>
      <c r="D63" s="32">
        <v>2</v>
      </c>
      <c r="E63" s="32">
        <v>4</v>
      </c>
      <c r="F63" s="32">
        <v>7</v>
      </c>
      <c r="G63" s="32">
        <v>9</v>
      </c>
      <c r="H63" s="32">
        <v>4</v>
      </c>
      <c r="I63" s="32">
        <v>3</v>
      </c>
      <c r="J63" s="32">
        <v>6</v>
      </c>
      <c r="K63" s="32">
        <v>2</v>
      </c>
      <c r="L63" s="32">
        <v>4</v>
      </c>
      <c r="M63" s="32">
        <v>3</v>
      </c>
      <c r="N63" s="32">
        <v>1</v>
      </c>
      <c r="O63" s="32">
        <v>4</v>
      </c>
      <c r="P63" s="32">
        <v>2</v>
      </c>
      <c r="Q63" s="32">
        <v>0</v>
      </c>
      <c r="R63" s="32">
        <v>3</v>
      </c>
      <c r="S63" s="32">
        <v>3</v>
      </c>
      <c r="Y63" s="15"/>
      <c r="Z63" s="14" t="s">
        <v>63</v>
      </c>
      <c r="AA63" s="8">
        <v>60</v>
      </c>
      <c r="AB63" s="58">
        <v>127</v>
      </c>
      <c r="AC63" s="58">
        <v>73</v>
      </c>
      <c r="AD63" s="58">
        <v>72</v>
      </c>
      <c r="AE63" s="58">
        <v>92</v>
      </c>
      <c r="AF63" s="58">
        <v>119</v>
      </c>
      <c r="AG63" s="58">
        <v>68</v>
      </c>
      <c r="AH63" s="58">
        <v>73</v>
      </c>
      <c r="AI63" s="58">
        <v>61</v>
      </c>
      <c r="AJ63" s="58">
        <v>90</v>
      </c>
      <c r="AK63" s="58">
        <v>34</v>
      </c>
      <c r="AL63" s="58">
        <v>60</v>
      </c>
      <c r="AM63" s="58">
        <v>48</v>
      </c>
      <c r="AN63" s="58">
        <v>74</v>
      </c>
      <c r="AO63" s="58">
        <v>28</v>
      </c>
      <c r="AP63" s="58">
        <v>24</v>
      </c>
      <c r="AQ63" s="58">
        <v>77</v>
      </c>
      <c r="AR63" s="58">
        <v>143</v>
      </c>
      <c r="AZ63" s="14" t="s">
        <v>63</v>
      </c>
      <c r="BA63" s="8">
        <v>60</v>
      </c>
      <c r="BB63" s="58">
        <v>21</v>
      </c>
      <c r="BC63" s="58">
        <v>8</v>
      </c>
      <c r="BD63" s="58">
        <v>8</v>
      </c>
      <c r="BE63" s="58">
        <v>18</v>
      </c>
      <c r="BF63" s="58">
        <v>23</v>
      </c>
      <c r="BG63" s="58">
        <v>8</v>
      </c>
      <c r="BH63" s="59">
        <v>8</v>
      </c>
      <c r="BI63" s="58">
        <v>15</v>
      </c>
      <c r="BJ63" s="58">
        <v>15</v>
      </c>
      <c r="BK63" s="58">
        <v>7</v>
      </c>
      <c r="BL63" s="58">
        <v>11</v>
      </c>
      <c r="BM63" s="58">
        <v>6</v>
      </c>
      <c r="BN63" s="58">
        <v>11</v>
      </c>
      <c r="BO63" s="58">
        <v>6</v>
      </c>
      <c r="BP63" s="58">
        <v>8</v>
      </c>
      <c r="BQ63" s="58">
        <v>19</v>
      </c>
      <c r="BR63" s="58">
        <v>22</v>
      </c>
      <c r="BZ63" s="14" t="s">
        <v>63</v>
      </c>
      <c r="CA63" s="8">
        <v>60</v>
      </c>
      <c r="CB63" s="58">
        <v>106</v>
      </c>
      <c r="CC63" s="58">
        <v>65</v>
      </c>
      <c r="CD63" s="58">
        <v>64</v>
      </c>
      <c r="CE63" s="58">
        <v>74</v>
      </c>
      <c r="CF63" s="58">
        <v>96</v>
      </c>
      <c r="CG63" s="58">
        <v>60</v>
      </c>
      <c r="CH63" s="59">
        <v>65</v>
      </c>
      <c r="CI63" s="58">
        <v>46</v>
      </c>
      <c r="CJ63" s="58">
        <v>75</v>
      </c>
      <c r="CK63" s="58">
        <v>27</v>
      </c>
      <c r="CL63" s="58">
        <v>49</v>
      </c>
      <c r="CM63" s="58">
        <v>42</v>
      </c>
      <c r="CN63" s="58">
        <v>63</v>
      </c>
      <c r="CO63" s="58">
        <v>22</v>
      </c>
      <c r="CP63" s="58">
        <v>16</v>
      </c>
      <c r="CQ63" s="58">
        <v>58</v>
      </c>
      <c r="CR63" s="58">
        <v>121</v>
      </c>
    </row>
    <row r="64" spans="1:96">
      <c r="A64" s="14" t="s">
        <v>64</v>
      </c>
      <c r="B64" s="8">
        <v>61</v>
      </c>
      <c r="C64" s="32">
        <v>4</v>
      </c>
      <c r="D64" s="32">
        <v>0</v>
      </c>
      <c r="E64" s="32">
        <v>3</v>
      </c>
      <c r="F64" s="32">
        <v>1</v>
      </c>
      <c r="G64" s="32">
        <v>8</v>
      </c>
      <c r="H64" s="32">
        <v>0</v>
      </c>
      <c r="I64" s="32">
        <v>2</v>
      </c>
      <c r="J64" s="32">
        <v>1</v>
      </c>
      <c r="K64" s="32">
        <v>2</v>
      </c>
      <c r="L64" s="32">
        <v>0</v>
      </c>
      <c r="M64" s="32">
        <v>1</v>
      </c>
      <c r="N64" s="32">
        <v>1</v>
      </c>
      <c r="O64" s="32">
        <v>0</v>
      </c>
      <c r="P64" s="32">
        <v>1</v>
      </c>
      <c r="Q64" s="32">
        <v>1</v>
      </c>
      <c r="R64" s="32">
        <v>2</v>
      </c>
      <c r="S64" s="32">
        <v>2</v>
      </c>
      <c r="Y64" s="15"/>
      <c r="Z64" s="14" t="s">
        <v>64</v>
      </c>
      <c r="AA64" s="8">
        <v>61</v>
      </c>
      <c r="AB64" s="58">
        <v>104</v>
      </c>
      <c r="AC64" s="58">
        <v>65</v>
      </c>
      <c r="AD64" s="58">
        <v>77</v>
      </c>
      <c r="AE64" s="58">
        <v>70</v>
      </c>
      <c r="AF64" s="58">
        <v>94</v>
      </c>
      <c r="AG64" s="58">
        <v>34</v>
      </c>
      <c r="AH64" s="58">
        <v>54</v>
      </c>
      <c r="AI64" s="58">
        <v>39</v>
      </c>
      <c r="AJ64" s="58">
        <v>46</v>
      </c>
      <c r="AK64" s="58">
        <v>23</v>
      </c>
      <c r="AL64" s="58">
        <v>40</v>
      </c>
      <c r="AM64" s="58">
        <v>38</v>
      </c>
      <c r="AN64" s="58">
        <v>50</v>
      </c>
      <c r="AO64" s="58">
        <v>18</v>
      </c>
      <c r="AP64" s="58">
        <v>7</v>
      </c>
      <c r="AQ64" s="58">
        <v>63</v>
      </c>
      <c r="AR64" s="58">
        <v>94</v>
      </c>
      <c r="AZ64" s="14" t="s">
        <v>64</v>
      </c>
      <c r="BA64" s="8">
        <v>61</v>
      </c>
      <c r="BB64" s="58">
        <v>10</v>
      </c>
      <c r="BC64" s="58">
        <v>3</v>
      </c>
      <c r="BD64" s="58">
        <v>7</v>
      </c>
      <c r="BE64" s="58">
        <v>5</v>
      </c>
      <c r="BF64" s="58">
        <v>24</v>
      </c>
      <c r="BG64" s="58">
        <v>5</v>
      </c>
      <c r="BH64" s="59">
        <v>6</v>
      </c>
      <c r="BI64" s="58">
        <v>7</v>
      </c>
      <c r="BJ64" s="58">
        <v>8</v>
      </c>
      <c r="BK64" s="58">
        <v>3</v>
      </c>
      <c r="BL64" s="58">
        <v>5</v>
      </c>
      <c r="BM64" s="58">
        <v>9</v>
      </c>
      <c r="BN64" s="58">
        <v>8</v>
      </c>
      <c r="BO64" s="58">
        <v>6</v>
      </c>
      <c r="BP64" s="58">
        <v>1</v>
      </c>
      <c r="BQ64" s="58">
        <v>22</v>
      </c>
      <c r="BR64" s="58">
        <v>10</v>
      </c>
      <c r="BZ64" s="14" t="s">
        <v>64</v>
      </c>
      <c r="CA64" s="8">
        <v>61</v>
      </c>
      <c r="CB64" s="58">
        <v>94</v>
      </c>
      <c r="CC64" s="58">
        <v>62</v>
      </c>
      <c r="CD64" s="58">
        <v>70</v>
      </c>
      <c r="CE64" s="58">
        <v>65</v>
      </c>
      <c r="CF64" s="58">
        <v>70</v>
      </c>
      <c r="CG64" s="58">
        <v>29</v>
      </c>
      <c r="CH64" s="59">
        <v>48</v>
      </c>
      <c r="CI64" s="58">
        <v>32</v>
      </c>
      <c r="CJ64" s="58">
        <v>38</v>
      </c>
      <c r="CK64" s="58">
        <v>20</v>
      </c>
      <c r="CL64" s="58">
        <v>35</v>
      </c>
      <c r="CM64" s="58">
        <v>29</v>
      </c>
      <c r="CN64" s="58">
        <v>42</v>
      </c>
      <c r="CO64" s="58">
        <v>12</v>
      </c>
      <c r="CP64" s="58">
        <v>6</v>
      </c>
      <c r="CQ64" s="58">
        <v>41</v>
      </c>
      <c r="CR64" s="58">
        <v>84</v>
      </c>
    </row>
    <row r="65" spans="1:96">
      <c r="A65" s="14" t="s">
        <v>65</v>
      </c>
      <c r="B65" s="8">
        <v>62</v>
      </c>
      <c r="C65" s="32">
        <v>0</v>
      </c>
      <c r="D65" s="32">
        <v>1</v>
      </c>
      <c r="E65" s="32">
        <v>3</v>
      </c>
      <c r="F65" s="32">
        <v>1</v>
      </c>
      <c r="G65" s="32">
        <v>5</v>
      </c>
      <c r="H65" s="32">
        <v>0</v>
      </c>
      <c r="I65" s="32">
        <v>3</v>
      </c>
      <c r="J65" s="32">
        <v>2</v>
      </c>
      <c r="K65" s="32">
        <v>0</v>
      </c>
      <c r="L65" s="32">
        <v>1</v>
      </c>
      <c r="M65" s="32">
        <v>2</v>
      </c>
      <c r="N65" s="32">
        <v>1</v>
      </c>
      <c r="O65" s="32">
        <v>3</v>
      </c>
      <c r="P65" s="32">
        <v>0</v>
      </c>
      <c r="Q65" s="32">
        <v>1</v>
      </c>
      <c r="R65" s="32">
        <v>2</v>
      </c>
      <c r="S65" s="32">
        <v>0</v>
      </c>
      <c r="Y65" s="15"/>
      <c r="Z65" s="14" t="s">
        <v>65</v>
      </c>
      <c r="AA65" s="8">
        <v>62</v>
      </c>
      <c r="AB65" s="58">
        <v>67</v>
      </c>
      <c r="AC65" s="58">
        <v>33</v>
      </c>
      <c r="AD65" s="58">
        <v>41</v>
      </c>
      <c r="AE65" s="58">
        <v>34</v>
      </c>
      <c r="AF65" s="58">
        <v>62</v>
      </c>
      <c r="AG65" s="58">
        <v>21</v>
      </c>
      <c r="AH65" s="58">
        <v>32</v>
      </c>
      <c r="AI65" s="58">
        <v>34</v>
      </c>
      <c r="AJ65" s="58">
        <v>39</v>
      </c>
      <c r="AK65" s="58">
        <v>26</v>
      </c>
      <c r="AL65" s="58">
        <v>25</v>
      </c>
      <c r="AM65" s="58">
        <v>27</v>
      </c>
      <c r="AN65" s="58">
        <v>35</v>
      </c>
      <c r="AO65" s="58">
        <v>10</v>
      </c>
      <c r="AP65" s="58">
        <v>7</v>
      </c>
      <c r="AQ65" s="58">
        <v>45</v>
      </c>
      <c r="AR65" s="58">
        <v>78</v>
      </c>
      <c r="AZ65" s="14" t="s">
        <v>65</v>
      </c>
      <c r="BA65" s="8">
        <v>62</v>
      </c>
      <c r="BB65" s="58">
        <v>6</v>
      </c>
      <c r="BC65" s="58">
        <v>3</v>
      </c>
      <c r="BD65" s="58">
        <v>8</v>
      </c>
      <c r="BE65" s="58">
        <v>4</v>
      </c>
      <c r="BF65" s="58">
        <v>9</v>
      </c>
      <c r="BG65" s="58">
        <v>1</v>
      </c>
      <c r="BH65" s="59">
        <v>4</v>
      </c>
      <c r="BI65" s="58">
        <v>2</v>
      </c>
      <c r="BJ65" s="58">
        <v>5</v>
      </c>
      <c r="BK65" s="58">
        <v>2</v>
      </c>
      <c r="BL65" s="58">
        <v>5</v>
      </c>
      <c r="BM65" s="58">
        <v>2</v>
      </c>
      <c r="BN65" s="58">
        <v>4</v>
      </c>
      <c r="BO65" s="58">
        <v>1</v>
      </c>
      <c r="BP65" s="58">
        <v>1</v>
      </c>
      <c r="BQ65" s="58">
        <v>11</v>
      </c>
      <c r="BR65" s="58">
        <v>9</v>
      </c>
      <c r="BZ65" s="14" t="s">
        <v>65</v>
      </c>
      <c r="CA65" s="8">
        <v>62</v>
      </c>
      <c r="CB65" s="58">
        <v>61</v>
      </c>
      <c r="CC65" s="58">
        <v>30</v>
      </c>
      <c r="CD65" s="58">
        <v>33</v>
      </c>
      <c r="CE65" s="58">
        <v>30</v>
      </c>
      <c r="CF65" s="58">
        <v>53</v>
      </c>
      <c r="CG65" s="58">
        <v>20</v>
      </c>
      <c r="CH65" s="59">
        <v>28</v>
      </c>
      <c r="CI65" s="58">
        <v>32</v>
      </c>
      <c r="CJ65" s="58">
        <v>34</v>
      </c>
      <c r="CK65" s="58">
        <v>24</v>
      </c>
      <c r="CL65" s="58">
        <v>20</v>
      </c>
      <c r="CM65" s="58">
        <v>25</v>
      </c>
      <c r="CN65" s="58">
        <v>31</v>
      </c>
      <c r="CO65" s="58">
        <v>9</v>
      </c>
      <c r="CP65" s="58">
        <v>6</v>
      </c>
      <c r="CQ65" s="58">
        <v>34</v>
      </c>
      <c r="CR65" s="58">
        <v>69</v>
      </c>
    </row>
    <row r="66" spans="1:96">
      <c r="A66" s="14" t="s">
        <v>66</v>
      </c>
      <c r="B66" s="8">
        <v>63</v>
      </c>
      <c r="C66" s="32">
        <v>2</v>
      </c>
      <c r="D66" s="32">
        <v>0</v>
      </c>
      <c r="E66" s="32">
        <v>0</v>
      </c>
      <c r="F66" s="32">
        <v>2</v>
      </c>
      <c r="G66" s="32">
        <v>4</v>
      </c>
      <c r="H66" s="32">
        <v>0</v>
      </c>
      <c r="I66" s="32">
        <v>1</v>
      </c>
      <c r="J66" s="32">
        <v>3</v>
      </c>
      <c r="K66" s="32">
        <v>4</v>
      </c>
      <c r="L66" s="32">
        <v>1</v>
      </c>
      <c r="M66" s="32">
        <v>3</v>
      </c>
      <c r="N66" s="32">
        <v>3</v>
      </c>
      <c r="O66" s="32">
        <v>2</v>
      </c>
      <c r="P66" s="32">
        <v>2</v>
      </c>
      <c r="Q66" s="32"/>
      <c r="R66" s="32">
        <v>2</v>
      </c>
      <c r="S66" s="32"/>
      <c r="Y66" s="15"/>
      <c r="Z66" s="14" t="s">
        <v>66</v>
      </c>
      <c r="AA66" s="8">
        <v>63</v>
      </c>
      <c r="AB66" s="58">
        <v>38</v>
      </c>
      <c r="AC66" s="58">
        <v>20</v>
      </c>
      <c r="AD66" s="58">
        <v>24</v>
      </c>
      <c r="AE66" s="58">
        <v>32</v>
      </c>
      <c r="AF66" s="58">
        <v>31</v>
      </c>
      <c r="AG66" s="58">
        <v>16</v>
      </c>
      <c r="AH66" s="58">
        <v>16</v>
      </c>
      <c r="AI66" s="58">
        <v>15</v>
      </c>
      <c r="AJ66" s="58">
        <v>22</v>
      </c>
      <c r="AK66" s="58">
        <v>6</v>
      </c>
      <c r="AL66" s="58">
        <v>19</v>
      </c>
      <c r="AM66" s="58">
        <v>17</v>
      </c>
      <c r="AN66" s="58">
        <v>23</v>
      </c>
      <c r="AO66" s="58">
        <v>6</v>
      </c>
      <c r="AP66" s="58">
        <v>4</v>
      </c>
      <c r="AQ66" s="58">
        <v>26</v>
      </c>
      <c r="AR66" s="58">
        <v>31</v>
      </c>
      <c r="AZ66" s="14" t="s">
        <v>66</v>
      </c>
      <c r="BA66" s="8">
        <v>63</v>
      </c>
      <c r="BB66" s="58">
        <v>9</v>
      </c>
      <c r="BC66" s="58">
        <v>3</v>
      </c>
      <c r="BD66" s="58">
        <v>2</v>
      </c>
      <c r="BE66" s="58">
        <v>8</v>
      </c>
      <c r="BF66" s="58">
        <v>7</v>
      </c>
      <c r="BG66" s="58">
        <v>4</v>
      </c>
      <c r="BH66" s="59">
        <v>3</v>
      </c>
      <c r="BI66" s="58">
        <v>7</v>
      </c>
      <c r="BJ66" s="58">
        <v>10</v>
      </c>
      <c r="BK66" s="58">
        <v>2</v>
      </c>
      <c r="BL66" s="58">
        <v>11</v>
      </c>
      <c r="BM66" s="58">
        <v>7</v>
      </c>
      <c r="BN66" s="58">
        <v>8</v>
      </c>
      <c r="BO66" s="58">
        <v>2</v>
      </c>
      <c r="BP66" s="58"/>
      <c r="BQ66" s="58">
        <v>6</v>
      </c>
      <c r="BR66" s="58"/>
      <c r="BZ66" s="14" t="s">
        <v>66</v>
      </c>
      <c r="CA66" s="8">
        <v>63</v>
      </c>
      <c r="CB66" s="58">
        <v>29</v>
      </c>
      <c r="CC66" s="58">
        <v>17</v>
      </c>
      <c r="CD66" s="58">
        <v>22</v>
      </c>
      <c r="CE66" s="58">
        <v>24</v>
      </c>
      <c r="CF66" s="58">
        <v>24</v>
      </c>
      <c r="CG66" s="58">
        <v>12</v>
      </c>
      <c r="CH66" s="59">
        <v>13</v>
      </c>
      <c r="CI66" s="58">
        <v>8</v>
      </c>
      <c r="CJ66" s="58">
        <v>12</v>
      </c>
      <c r="CK66" s="58">
        <v>4</v>
      </c>
      <c r="CL66" s="58">
        <v>8</v>
      </c>
      <c r="CM66" s="58">
        <v>10</v>
      </c>
      <c r="CN66" s="58">
        <v>15</v>
      </c>
      <c r="CO66" s="58">
        <v>4</v>
      </c>
      <c r="CP66" s="58">
        <v>4</v>
      </c>
      <c r="CQ66" s="58">
        <v>20</v>
      </c>
      <c r="CR66" s="58">
        <v>31</v>
      </c>
    </row>
    <row r="67" spans="1:96">
      <c r="A67" s="14" t="s">
        <v>67</v>
      </c>
      <c r="B67" s="8">
        <v>64</v>
      </c>
      <c r="C67" s="32">
        <v>92</v>
      </c>
      <c r="D67" s="32">
        <v>62</v>
      </c>
      <c r="E67" s="32">
        <v>59</v>
      </c>
      <c r="F67" s="32">
        <v>72</v>
      </c>
      <c r="G67" s="32">
        <v>99</v>
      </c>
      <c r="H67" s="32">
        <v>49</v>
      </c>
      <c r="I67" s="32">
        <v>73</v>
      </c>
      <c r="J67" s="32">
        <v>60</v>
      </c>
      <c r="K67" s="32">
        <v>100</v>
      </c>
      <c r="L67" s="32">
        <v>29</v>
      </c>
      <c r="M67" s="32">
        <v>47</v>
      </c>
      <c r="N67" s="32">
        <v>44</v>
      </c>
      <c r="O67" s="32">
        <v>64</v>
      </c>
      <c r="P67" s="32">
        <v>15</v>
      </c>
      <c r="Q67" s="32">
        <v>49</v>
      </c>
      <c r="R67" s="32">
        <v>64</v>
      </c>
      <c r="S67" s="32">
        <v>35</v>
      </c>
      <c r="Y67" s="15"/>
      <c r="Z67" s="14" t="s">
        <v>67</v>
      </c>
      <c r="AA67" s="8">
        <v>64</v>
      </c>
      <c r="AB67" s="58">
        <v>1588</v>
      </c>
      <c r="AC67" s="58">
        <v>1004</v>
      </c>
      <c r="AD67" s="58">
        <v>1042</v>
      </c>
      <c r="AE67" s="58">
        <v>986</v>
      </c>
      <c r="AF67" s="58">
        <v>1482</v>
      </c>
      <c r="AG67" s="58">
        <v>696</v>
      </c>
      <c r="AH67" s="58">
        <v>850</v>
      </c>
      <c r="AI67" s="58">
        <v>711</v>
      </c>
      <c r="AJ67" s="58">
        <v>960</v>
      </c>
      <c r="AK67" s="58">
        <v>450</v>
      </c>
      <c r="AL67" s="58">
        <v>595</v>
      </c>
      <c r="AM67" s="58">
        <v>517</v>
      </c>
      <c r="AN67" s="58">
        <v>861</v>
      </c>
      <c r="AO67" s="58">
        <v>330</v>
      </c>
      <c r="AP67" s="58">
        <v>319</v>
      </c>
      <c r="AQ67" s="58">
        <v>832</v>
      </c>
      <c r="AR67" s="58">
        <v>1215</v>
      </c>
      <c r="AZ67" s="14" t="s">
        <v>67</v>
      </c>
      <c r="BA67" s="8">
        <v>64</v>
      </c>
      <c r="BB67" s="58">
        <v>261</v>
      </c>
      <c r="BC67" s="58">
        <v>177</v>
      </c>
      <c r="BD67" s="58">
        <v>207</v>
      </c>
      <c r="BE67" s="58">
        <v>217</v>
      </c>
      <c r="BF67" s="58">
        <v>282</v>
      </c>
      <c r="BG67" s="58">
        <v>160</v>
      </c>
      <c r="BH67" s="59">
        <v>183</v>
      </c>
      <c r="BI67" s="58">
        <v>169</v>
      </c>
      <c r="BJ67" s="58">
        <v>264</v>
      </c>
      <c r="BK67" s="58">
        <v>109</v>
      </c>
      <c r="BL67" s="58">
        <v>164</v>
      </c>
      <c r="BM67" s="58">
        <v>149</v>
      </c>
      <c r="BN67" s="58">
        <v>257</v>
      </c>
      <c r="BO67" s="58">
        <v>111</v>
      </c>
      <c r="BP67" s="58">
        <v>174</v>
      </c>
      <c r="BQ67" s="58">
        <v>223</v>
      </c>
      <c r="BR67" s="58">
        <v>179</v>
      </c>
      <c r="BZ67" s="14" t="s">
        <v>67</v>
      </c>
      <c r="CA67" s="8">
        <v>64</v>
      </c>
      <c r="CB67" s="58">
        <v>1327</v>
      </c>
      <c r="CC67" s="58">
        <v>827</v>
      </c>
      <c r="CD67" s="58">
        <v>835</v>
      </c>
      <c r="CE67" s="58">
        <v>769</v>
      </c>
      <c r="CF67" s="58">
        <v>1200</v>
      </c>
      <c r="CG67" s="58">
        <v>536</v>
      </c>
      <c r="CH67" s="59">
        <v>667</v>
      </c>
      <c r="CI67" s="58">
        <v>542</v>
      </c>
      <c r="CJ67" s="58">
        <v>696</v>
      </c>
      <c r="CK67" s="58">
        <v>341</v>
      </c>
      <c r="CL67" s="58">
        <v>431</v>
      </c>
      <c r="CM67" s="58">
        <v>368</v>
      </c>
      <c r="CN67" s="58">
        <v>604</v>
      </c>
      <c r="CO67" s="58">
        <v>219</v>
      </c>
      <c r="CP67" s="58">
        <v>145</v>
      </c>
      <c r="CQ67" s="58">
        <v>609</v>
      </c>
      <c r="CR67" s="58">
        <v>1036</v>
      </c>
    </row>
    <row r="68" spans="1:96">
      <c r="A68" s="14" t="s">
        <v>68</v>
      </c>
      <c r="B68" s="8">
        <v>65</v>
      </c>
      <c r="C68" s="32">
        <v>6</v>
      </c>
      <c r="D68" s="32">
        <v>1</v>
      </c>
      <c r="E68" s="32">
        <v>2</v>
      </c>
      <c r="F68" s="32">
        <v>4</v>
      </c>
      <c r="G68" s="32">
        <v>2</v>
      </c>
      <c r="H68" s="32">
        <v>0</v>
      </c>
      <c r="I68" s="32">
        <v>1</v>
      </c>
      <c r="J68" s="32">
        <v>1</v>
      </c>
      <c r="K68" s="32">
        <v>1</v>
      </c>
      <c r="L68" s="32">
        <v>2</v>
      </c>
      <c r="M68" s="32">
        <v>1</v>
      </c>
      <c r="N68" s="32">
        <v>0</v>
      </c>
      <c r="O68" s="32">
        <v>1</v>
      </c>
      <c r="P68" s="32">
        <v>0</v>
      </c>
      <c r="Q68" s="32">
        <v>2</v>
      </c>
      <c r="R68" s="32">
        <v>1</v>
      </c>
      <c r="S68" s="32">
        <v>0</v>
      </c>
      <c r="Y68" s="15"/>
      <c r="Z68" s="14" t="s">
        <v>68</v>
      </c>
      <c r="AA68" s="8">
        <v>65</v>
      </c>
      <c r="AB68" s="58">
        <v>84</v>
      </c>
      <c r="AC68" s="58">
        <v>40</v>
      </c>
      <c r="AD68" s="58">
        <v>37</v>
      </c>
      <c r="AE68" s="58">
        <v>36</v>
      </c>
      <c r="AF68" s="58">
        <v>73</v>
      </c>
      <c r="AG68" s="58">
        <v>31</v>
      </c>
      <c r="AH68" s="58">
        <v>29</v>
      </c>
      <c r="AI68" s="58">
        <v>37</v>
      </c>
      <c r="AJ68" s="58">
        <v>42</v>
      </c>
      <c r="AK68" s="58">
        <v>19</v>
      </c>
      <c r="AL68" s="58">
        <v>26</v>
      </c>
      <c r="AM68" s="58">
        <v>26</v>
      </c>
      <c r="AN68" s="58">
        <v>43</v>
      </c>
      <c r="AO68" s="58">
        <v>14</v>
      </c>
      <c r="AP68" s="58">
        <v>3</v>
      </c>
      <c r="AQ68" s="58">
        <v>27</v>
      </c>
      <c r="AR68" s="58">
        <v>55</v>
      </c>
      <c r="AZ68" s="14" t="s">
        <v>68</v>
      </c>
      <c r="BA68" s="8">
        <v>65</v>
      </c>
      <c r="BB68" s="58">
        <v>16</v>
      </c>
      <c r="BC68" s="58">
        <v>9</v>
      </c>
      <c r="BD68" s="58">
        <v>7</v>
      </c>
      <c r="BE68" s="58">
        <v>8</v>
      </c>
      <c r="BF68" s="58">
        <v>11</v>
      </c>
      <c r="BG68" s="58">
        <v>3</v>
      </c>
      <c r="BH68" s="59">
        <v>4</v>
      </c>
      <c r="BI68" s="58">
        <v>2</v>
      </c>
      <c r="BJ68" s="58">
        <v>3</v>
      </c>
      <c r="BK68" s="58">
        <v>4</v>
      </c>
      <c r="BL68" s="58">
        <v>3</v>
      </c>
      <c r="BM68" s="58">
        <v>3</v>
      </c>
      <c r="BN68" s="58">
        <v>5</v>
      </c>
      <c r="BO68" s="58">
        <v>2</v>
      </c>
      <c r="BP68" s="58">
        <v>2</v>
      </c>
      <c r="BQ68" s="58">
        <v>6</v>
      </c>
      <c r="BR68" s="58">
        <v>9</v>
      </c>
      <c r="BZ68" s="14" t="s">
        <v>68</v>
      </c>
      <c r="CA68" s="8">
        <v>65</v>
      </c>
      <c r="CB68" s="58">
        <v>68</v>
      </c>
      <c r="CC68" s="58">
        <v>31</v>
      </c>
      <c r="CD68" s="58">
        <v>30</v>
      </c>
      <c r="CE68" s="58">
        <v>28</v>
      </c>
      <c r="CF68" s="58">
        <v>62</v>
      </c>
      <c r="CG68" s="58">
        <v>28</v>
      </c>
      <c r="CH68" s="59">
        <v>25</v>
      </c>
      <c r="CI68" s="58">
        <v>35</v>
      </c>
      <c r="CJ68" s="58">
        <v>39</v>
      </c>
      <c r="CK68" s="58">
        <v>15</v>
      </c>
      <c r="CL68" s="58">
        <v>23</v>
      </c>
      <c r="CM68" s="58">
        <v>23</v>
      </c>
      <c r="CN68" s="58">
        <v>38</v>
      </c>
      <c r="CO68" s="58">
        <v>12</v>
      </c>
      <c r="CP68" s="58">
        <v>1</v>
      </c>
      <c r="CQ68" s="58">
        <v>21</v>
      </c>
      <c r="CR68" s="58">
        <v>46</v>
      </c>
    </row>
    <row r="69" spans="1:96">
      <c r="A69" s="14" t="s">
        <v>69</v>
      </c>
      <c r="B69" s="8">
        <v>66</v>
      </c>
      <c r="C69" s="32">
        <v>2</v>
      </c>
      <c r="D69" s="32">
        <v>4</v>
      </c>
      <c r="E69" s="32">
        <v>4</v>
      </c>
      <c r="F69" s="32">
        <v>4</v>
      </c>
      <c r="G69" s="32">
        <v>5</v>
      </c>
      <c r="H69" s="32">
        <v>2</v>
      </c>
      <c r="I69" s="32">
        <v>4</v>
      </c>
      <c r="J69" s="32">
        <v>4</v>
      </c>
      <c r="K69" s="32">
        <v>10</v>
      </c>
      <c r="L69" s="32">
        <v>2</v>
      </c>
      <c r="M69" s="32">
        <v>0</v>
      </c>
      <c r="N69" s="32">
        <v>0</v>
      </c>
      <c r="O69" s="32">
        <v>4</v>
      </c>
      <c r="P69" s="32"/>
      <c r="Q69" s="32">
        <v>0</v>
      </c>
      <c r="R69" s="32">
        <v>4</v>
      </c>
      <c r="S69" s="32">
        <v>1</v>
      </c>
      <c r="Y69" s="15"/>
      <c r="Z69" s="14" t="s">
        <v>69</v>
      </c>
      <c r="AA69" s="8">
        <v>66</v>
      </c>
      <c r="AB69" s="58">
        <v>129</v>
      </c>
      <c r="AC69" s="58">
        <v>71</v>
      </c>
      <c r="AD69" s="58">
        <v>108</v>
      </c>
      <c r="AE69" s="58">
        <v>71</v>
      </c>
      <c r="AF69" s="58">
        <v>98</v>
      </c>
      <c r="AG69" s="58">
        <v>52</v>
      </c>
      <c r="AH69" s="58">
        <v>79</v>
      </c>
      <c r="AI69" s="58">
        <v>68</v>
      </c>
      <c r="AJ69" s="58">
        <v>93</v>
      </c>
      <c r="AK69" s="58">
        <v>38</v>
      </c>
      <c r="AL69" s="58">
        <v>36</v>
      </c>
      <c r="AM69" s="58">
        <v>35</v>
      </c>
      <c r="AN69" s="58">
        <v>64</v>
      </c>
      <c r="AO69" s="58">
        <v>17</v>
      </c>
      <c r="AP69" s="58">
        <v>19</v>
      </c>
      <c r="AQ69" s="58">
        <v>68</v>
      </c>
      <c r="AR69" s="58">
        <v>71</v>
      </c>
      <c r="AZ69" s="14" t="s">
        <v>69</v>
      </c>
      <c r="BA69" s="8">
        <v>66</v>
      </c>
      <c r="BB69" s="58">
        <v>13</v>
      </c>
      <c r="BC69" s="58">
        <v>13</v>
      </c>
      <c r="BD69" s="58">
        <v>14</v>
      </c>
      <c r="BE69" s="58">
        <v>18</v>
      </c>
      <c r="BF69" s="58">
        <v>19</v>
      </c>
      <c r="BG69" s="58">
        <v>8</v>
      </c>
      <c r="BH69" s="59">
        <v>13</v>
      </c>
      <c r="BI69" s="58">
        <v>18</v>
      </c>
      <c r="BJ69" s="58">
        <v>23</v>
      </c>
      <c r="BK69" s="58">
        <v>9</v>
      </c>
      <c r="BL69" s="58">
        <v>3</v>
      </c>
      <c r="BM69" s="58">
        <v>3</v>
      </c>
      <c r="BN69" s="58">
        <v>13</v>
      </c>
      <c r="BO69" s="58"/>
      <c r="BP69" s="58">
        <v>4</v>
      </c>
      <c r="BQ69" s="58">
        <v>31</v>
      </c>
      <c r="BR69" s="58">
        <v>11</v>
      </c>
      <c r="BZ69" s="14" t="s">
        <v>69</v>
      </c>
      <c r="CA69" s="8">
        <v>66</v>
      </c>
      <c r="CB69" s="58">
        <v>116</v>
      </c>
      <c r="CC69" s="58">
        <v>58</v>
      </c>
      <c r="CD69" s="58">
        <v>94</v>
      </c>
      <c r="CE69" s="58">
        <v>53</v>
      </c>
      <c r="CF69" s="58">
        <v>79</v>
      </c>
      <c r="CG69" s="58">
        <v>44</v>
      </c>
      <c r="CH69" s="59">
        <v>66</v>
      </c>
      <c r="CI69" s="58">
        <v>50</v>
      </c>
      <c r="CJ69" s="58">
        <v>70</v>
      </c>
      <c r="CK69" s="58">
        <v>29</v>
      </c>
      <c r="CL69" s="58">
        <v>33</v>
      </c>
      <c r="CM69" s="58">
        <v>32</v>
      </c>
      <c r="CN69" s="58">
        <v>51</v>
      </c>
      <c r="CO69" s="58">
        <v>17</v>
      </c>
      <c r="CP69" s="58">
        <v>15</v>
      </c>
      <c r="CQ69" s="58">
        <v>37</v>
      </c>
      <c r="CR69" s="58">
        <v>60</v>
      </c>
    </row>
    <row r="70" spans="1:96">
      <c r="A70" s="14" t="s">
        <v>70</v>
      </c>
      <c r="B70" s="8">
        <v>67</v>
      </c>
      <c r="C70" s="32">
        <v>2</v>
      </c>
      <c r="D70" s="32">
        <v>1</v>
      </c>
      <c r="E70" s="32">
        <v>1</v>
      </c>
      <c r="F70" s="32">
        <v>4</v>
      </c>
      <c r="G70" s="32">
        <v>4</v>
      </c>
      <c r="H70" s="32">
        <v>3</v>
      </c>
      <c r="I70" s="57">
        <v>4</v>
      </c>
      <c r="J70" s="32">
        <v>1</v>
      </c>
      <c r="K70" s="32">
        <v>2</v>
      </c>
      <c r="L70" s="32">
        <v>3</v>
      </c>
      <c r="M70" s="32">
        <v>0</v>
      </c>
      <c r="N70" s="32">
        <v>3</v>
      </c>
      <c r="O70" s="32">
        <v>4</v>
      </c>
      <c r="P70" s="32">
        <v>0</v>
      </c>
      <c r="Q70" s="32">
        <v>0</v>
      </c>
      <c r="R70" s="32">
        <v>1</v>
      </c>
      <c r="S70" s="32">
        <v>2</v>
      </c>
      <c r="V70" s="1"/>
      <c r="W70" s="1"/>
      <c r="Y70" s="15"/>
      <c r="Z70" s="14" t="s">
        <v>70</v>
      </c>
      <c r="AA70" s="8">
        <v>67</v>
      </c>
      <c r="AB70" s="58">
        <v>57</v>
      </c>
      <c r="AC70" s="58">
        <v>32</v>
      </c>
      <c r="AD70" s="58">
        <v>34</v>
      </c>
      <c r="AE70" s="58">
        <v>47</v>
      </c>
      <c r="AF70" s="58">
        <v>63</v>
      </c>
      <c r="AG70" s="58">
        <v>25</v>
      </c>
      <c r="AH70" s="58">
        <v>39</v>
      </c>
      <c r="AI70" s="58">
        <v>36</v>
      </c>
      <c r="AJ70" s="58">
        <v>34</v>
      </c>
      <c r="AK70" s="58">
        <v>25</v>
      </c>
      <c r="AL70" s="58">
        <v>21</v>
      </c>
      <c r="AM70" s="58">
        <v>26</v>
      </c>
      <c r="AN70" s="58">
        <v>44</v>
      </c>
      <c r="AO70" s="58">
        <v>6</v>
      </c>
      <c r="AP70" s="58">
        <v>4</v>
      </c>
      <c r="AQ70" s="58">
        <v>39</v>
      </c>
      <c r="AR70" s="58">
        <v>55</v>
      </c>
      <c r="AZ70" s="14" t="s">
        <v>70</v>
      </c>
      <c r="BA70" s="8">
        <v>67</v>
      </c>
      <c r="BB70" s="58">
        <v>12</v>
      </c>
      <c r="BC70" s="58">
        <v>7</v>
      </c>
      <c r="BD70" s="58">
        <v>6</v>
      </c>
      <c r="BE70" s="58">
        <v>11</v>
      </c>
      <c r="BF70" s="58">
        <v>10</v>
      </c>
      <c r="BG70" s="58">
        <v>8</v>
      </c>
      <c r="BH70" s="58">
        <v>7</v>
      </c>
      <c r="BI70" s="58">
        <v>6</v>
      </c>
      <c r="BJ70" s="58">
        <v>7</v>
      </c>
      <c r="BK70" s="58">
        <v>6</v>
      </c>
      <c r="BL70" s="58">
        <v>2</v>
      </c>
      <c r="BM70" s="58">
        <v>7</v>
      </c>
      <c r="BN70" s="58">
        <v>12</v>
      </c>
      <c r="BO70" s="58">
        <v>1</v>
      </c>
      <c r="BP70" s="58">
        <v>2</v>
      </c>
      <c r="BQ70" s="58">
        <v>12</v>
      </c>
      <c r="BR70" s="58">
        <v>10</v>
      </c>
      <c r="BZ70" s="14" t="s">
        <v>70</v>
      </c>
      <c r="CA70" s="8">
        <v>67</v>
      </c>
      <c r="CB70" s="58">
        <v>45</v>
      </c>
      <c r="CC70" s="58">
        <v>25</v>
      </c>
      <c r="CD70" s="58">
        <v>28</v>
      </c>
      <c r="CE70" s="58">
        <v>36</v>
      </c>
      <c r="CF70" s="58">
        <v>53</v>
      </c>
      <c r="CG70" s="58">
        <v>17</v>
      </c>
      <c r="CH70" s="58">
        <v>32</v>
      </c>
      <c r="CI70" s="58">
        <v>30</v>
      </c>
      <c r="CJ70" s="58">
        <v>27</v>
      </c>
      <c r="CK70" s="58">
        <v>19</v>
      </c>
      <c r="CL70" s="58">
        <v>19</v>
      </c>
      <c r="CM70" s="58">
        <v>19</v>
      </c>
      <c r="CN70" s="58">
        <v>32</v>
      </c>
      <c r="CO70" s="58">
        <v>5</v>
      </c>
      <c r="CP70" s="58">
        <v>2</v>
      </c>
      <c r="CQ70" s="58">
        <v>27</v>
      </c>
      <c r="CR70" s="58">
        <v>45</v>
      </c>
    </row>
    <row r="74" spans="1:96">
      <c r="C74">
        <f t="shared" ref="C74:S74" si="0">SUM(C4:C73)</f>
        <v>2484</v>
      </c>
      <c r="D74">
        <f t="shared" si="0"/>
        <v>1515</v>
      </c>
      <c r="E74">
        <f t="shared" si="0"/>
        <v>1800</v>
      </c>
      <c r="F74">
        <f t="shared" si="0"/>
        <v>1797</v>
      </c>
      <c r="G74">
        <f t="shared" si="0"/>
        <v>2963</v>
      </c>
      <c r="H74">
        <f t="shared" si="0"/>
        <v>1222</v>
      </c>
      <c r="I74" s="5">
        <f t="shared" si="0"/>
        <v>1500</v>
      </c>
      <c r="J74">
        <f t="shared" si="0"/>
        <v>1552</v>
      </c>
      <c r="K74">
        <f t="shared" si="0"/>
        <v>2212</v>
      </c>
      <c r="L74">
        <f t="shared" si="0"/>
        <v>774</v>
      </c>
      <c r="M74">
        <f t="shared" si="0"/>
        <v>862</v>
      </c>
      <c r="N74">
        <f t="shared" si="0"/>
        <v>1003</v>
      </c>
      <c r="O74">
        <f t="shared" si="0"/>
        <v>1473</v>
      </c>
      <c r="P74">
        <f t="shared" si="0"/>
        <v>382</v>
      </c>
      <c r="Q74">
        <f t="shared" si="0"/>
        <v>596</v>
      </c>
      <c r="R74">
        <f t="shared" si="0"/>
        <v>1868</v>
      </c>
      <c r="S74">
        <f t="shared" si="0"/>
        <v>1397</v>
      </c>
      <c r="T74">
        <f>SUM(T5:T73)</f>
        <v>0</v>
      </c>
      <c r="U74">
        <f t="shared" ref="U74:W74" si="1">SUM(U4:U73)</f>
        <v>0</v>
      </c>
      <c r="V74">
        <f t="shared" si="1"/>
        <v>0</v>
      </c>
      <c r="W74">
        <f t="shared" si="1"/>
        <v>0</v>
      </c>
    </row>
    <row r="100" spans="1:47">
      <c r="B100" s="14"/>
    </row>
    <row r="101" spans="1:47">
      <c r="A101" t="s">
        <v>95</v>
      </c>
      <c r="B101" s="6" t="s">
        <v>120</v>
      </c>
      <c r="C101" s="7"/>
      <c r="D101" s="7"/>
    </row>
    <row r="103" spans="1:47">
      <c r="B103" s="12" t="s">
        <v>73</v>
      </c>
      <c r="C103" s="9">
        <v>1</v>
      </c>
      <c r="D103" s="9" t="s">
        <v>79</v>
      </c>
      <c r="E103" s="9" t="s">
        <v>80</v>
      </c>
      <c r="F103" s="9" t="s">
        <v>81</v>
      </c>
      <c r="G103" s="9" t="s">
        <v>82</v>
      </c>
      <c r="H103" s="9" t="s">
        <v>83</v>
      </c>
      <c r="I103" s="9" t="s">
        <v>84</v>
      </c>
      <c r="J103" s="9">
        <v>8</v>
      </c>
      <c r="K103" s="9">
        <v>9</v>
      </c>
      <c r="L103" s="9">
        <v>10</v>
      </c>
      <c r="M103" s="9">
        <v>11</v>
      </c>
      <c r="N103" s="9">
        <v>12</v>
      </c>
      <c r="O103" s="9" t="s">
        <v>85</v>
      </c>
      <c r="P103" s="9" t="s">
        <v>86</v>
      </c>
      <c r="Q103" s="9" t="s">
        <v>87</v>
      </c>
      <c r="R103" s="9" t="s">
        <v>88</v>
      </c>
      <c r="S103" s="9" t="s">
        <v>89</v>
      </c>
      <c r="T103" s="9" t="s">
        <v>90</v>
      </c>
      <c r="U103" s="9" t="s">
        <v>91</v>
      </c>
      <c r="V103" s="9" t="s">
        <v>92</v>
      </c>
      <c r="W103" s="9" t="s">
        <v>93</v>
      </c>
      <c r="X103" s="13"/>
      <c r="Y103" s="13"/>
      <c r="Z103" s="13"/>
      <c r="AA103" s="9">
        <v>1</v>
      </c>
      <c r="AB103" s="9" t="s">
        <v>79</v>
      </c>
      <c r="AC103" s="9" t="s">
        <v>80</v>
      </c>
      <c r="AD103" s="9" t="s">
        <v>81</v>
      </c>
      <c r="AE103" s="9" t="s">
        <v>82</v>
      </c>
      <c r="AF103" s="9" t="s">
        <v>83</v>
      </c>
      <c r="AG103" s="9" t="s">
        <v>84</v>
      </c>
      <c r="AH103" s="9">
        <v>8</v>
      </c>
      <c r="AI103" s="9">
        <v>9</v>
      </c>
      <c r="AJ103" s="9">
        <v>10</v>
      </c>
      <c r="AK103" s="9">
        <v>11</v>
      </c>
      <c r="AL103" s="9">
        <v>12</v>
      </c>
      <c r="AM103" s="9" t="s">
        <v>85</v>
      </c>
      <c r="AN103" s="9" t="s">
        <v>86</v>
      </c>
      <c r="AO103" s="9" t="s">
        <v>87</v>
      </c>
      <c r="AP103" s="9" t="s">
        <v>88</v>
      </c>
      <c r="AQ103" s="9" t="s">
        <v>89</v>
      </c>
      <c r="AR103" s="9" t="s">
        <v>90</v>
      </c>
      <c r="AS103" s="9" t="s">
        <v>91</v>
      </c>
      <c r="AT103" s="9" t="s">
        <v>92</v>
      </c>
      <c r="AU103" s="9" t="s">
        <v>93</v>
      </c>
    </row>
    <row r="104" spans="1:47">
      <c r="A104" s="14" t="s">
        <v>13</v>
      </c>
      <c r="B104" s="12">
        <v>1</v>
      </c>
      <c r="C104" s="58">
        <v>18</v>
      </c>
      <c r="D104" s="58">
        <v>11</v>
      </c>
      <c r="E104" s="58">
        <v>17</v>
      </c>
      <c r="F104" s="58">
        <v>24</v>
      </c>
      <c r="G104" s="58">
        <v>12</v>
      </c>
      <c r="H104" s="58">
        <v>15</v>
      </c>
      <c r="I104" s="58">
        <v>22</v>
      </c>
      <c r="J104" s="58">
        <v>34</v>
      </c>
      <c r="K104" s="58">
        <v>23</v>
      </c>
      <c r="L104" s="58">
        <v>6</v>
      </c>
      <c r="M104" s="58">
        <v>2</v>
      </c>
      <c r="N104" s="58">
        <v>5</v>
      </c>
      <c r="O104" s="58">
        <v>14</v>
      </c>
      <c r="P104" s="58">
        <v>2</v>
      </c>
      <c r="Q104" s="58">
        <v>5</v>
      </c>
      <c r="R104" s="58">
        <v>6</v>
      </c>
      <c r="S104" s="58">
        <v>1</v>
      </c>
      <c r="T104" s="1"/>
      <c r="U104" s="1"/>
      <c r="V104" s="1"/>
      <c r="W104" s="1"/>
      <c r="AA104" s="1"/>
      <c r="AB104" s="1"/>
      <c r="AC104" s="1"/>
      <c r="AD104" s="1"/>
      <c r="AE104" s="1"/>
      <c r="AF104" s="1"/>
      <c r="AG104" s="10"/>
      <c r="AH104" s="1"/>
      <c r="AI104" s="11"/>
      <c r="AJ104" s="1"/>
      <c r="AK104" s="1"/>
      <c r="AL104" s="1"/>
    </row>
    <row r="105" spans="1:47">
      <c r="A105" s="14" t="s">
        <v>14</v>
      </c>
      <c r="B105" s="12">
        <v>2</v>
      </c>
      <c r="C105" s="58">
        <v>4</v>
      </c>
      <c r="D105" s="58">
        <v>2</v>
      </c>
      <c r="E105" s="58">
        <v>4</v>
      </c>
      <c r="F105" s="58">
        <v>5</v>
      </c>
      <c r="G105" s="58">
        <v>12</v>
      </c>
      <c r="H105" s="58">
        <v>2</v>
      </c>
      <c r="I105" s="58">
        <v>1</v>
      </c>
      <c r="J105" s="58">
        <v>4</v>
      </c>
      <c r="K105" s="58">
        <v>3</v>
      </c>
      <c r="L105" s="58">
        <v>3</v>
      </c>
      <c r="M105" s="58">
        <v>0</v>
      </c>
      <c r="N105" s="58">
        <v>2</v>
      </c>
      <c r="O105" s="58">
        <v>2</v>
      </c>
      <c r="P105" s="58">
        <v>1</v>
      </c>
      <c r="Q105" s="58">
        <v>1</v>
      </c>
      <c r="R105" s="58">
        <v>0</v>
      </c>
      <c r="S105" s="58">
        <v>2</v>
      </c>
      <c r="T105" s="1"/>
      <c r="U105" s="1"/>
      <c r="V105" s="1"/>
      <c r="W105" s="1"/>
      <c r="AA105" s="1"/>
      <c r="AB105" s="1"/>
      <c r="AC105" s="1"/>
      <c r="AD105" s="1"/>
      <c r="AE105" s="1"/>
      <c r="AF105" s="1"/>
      <c r="AG105" s="10"/>
      <c r="AH105" s="1"/>
      <c r="AI105" s="1"/>
      <c r="AJ105" s="1"/>
      <c r="AK105" s="1"/>
      <c r="AL105" s="1"/>
    </row>
    <row r="106" spans="1:47">
      <c r="A106" s="14" t="s">
        <v>15</v>
      </c>
      <c r="B106" s="12">
        <v>3</v>
      </c>
      <c r="C106" s="58">
        <v>8</v>
      </c>
      <c r="D106" s="58">
        <v>11</v>
      </c>
      <c r="E106" s="58">
        <v>12</v>
      </c>
      <c r="F106" s="58">
        <v>5</v>
      </c>
      <c r="G106" s="58">
        <v>13</v>
      </c>
      <c r="H106" s="58">
        <v>13</v>
      </c>
      <c r="I106" s="58">
        <v>4</v>
      </c>
      <c r="J106" s="58">
        <v>5</v>
      </c>
      <c r="K106" s="58">
        <v>2</v>
      </c>
      <c r="L106" s="58">
        <v>4</v>
      </c>
      <c r="M106" s="58">
        <v>6</v>
      </c>
      <c r="N106" s="58">
        <v>8</v>
      </c>
      <c r="O106" s="58">
        <v>3</v>
      </c>
      <c r="P106" s="58">
        <v>2</v>
      </c>
      <c r="Q106" s="58">
        <v>2</v>
      </c>
      <c r="R106" s="58">
        <v>3</v>
      </c>
      <c r="S106" s="58">
        <v>2</v>
      </c>
      <c r="T106" s="1"/>
      <c r="U106" s="1"/>
      <c r="V106" s="1"/>
      <c r="W106" s="1"/>
      <c r="AA106" s="1"/>
      <c r="AB106" s="1"/>
      <c r="AC106" s="1"/>
      <c r="AD106" s="1"/>
      <c r="AE106" s="1"/>
      <c r="AF106" s="1"/>
      <c r="AG106" s="10"/>
      <c r="AH106" s="1"/>
      <c r="AI106" s="1"/>
      <c r="AJ106" s="1"/>
      <c r="AK106" s="1"/>
      <c r="AL106" s="1"/>
    </row>
    <row r="107" spans="1:47">
      <c r="A107" s="14" t="s">
        <v>16</v>
      </c>
      <c r="B107" s="12">
        <v>4</v>
      </c>
      <c r="C107" s="58">
        <v>3</v>
      </c>
      <c r="D107" s="58">
        <v>2</v>
      </c>
      <c r="E107" s="58">
        <v>6</v>
      </c>
      <c r="F107" s="58">
        <v>3</v>
      </c>
      <c r="G107" s="58">
        <v>5</v>
      </c>
      <c r="H107" s="58">
        <v>2</v>
      </c>
      <c r="I107" s="58">
        <v>0</v>
      </c>
      <c r="J107" s="58">
        <v>3</v>
      </c>
      <c r="K107" s="58">
        <v>5</v>
      </c>
      <c r="L107" s="58">
        <v>0</v>
      </c>
      <c r="M107" s="58">
        <v>1</v>
      </c>
      <c r="N107" s="58">
        <v>1</v>
      </c>
      <c r="O107" s="58">
        <v>4</v>
      </c>
      <c r="P107" s="58">
        <v>1</v>
      </c>
      <c r="Q107" s="58">
        <v>0</v>
      </c>
      <c r="R107" s="58">
        <v>0</v>
      </c>
      <c r="S107" s="58">
        <v>1</v>
      </c>
      <c r="T107" s="1"/>
      <c r="U107" s="1"/>
      <c r="V107" s="1"/>
      <c r="W107" s="1"/>
      <c r="AA107" s="1"/>
      <c r="AB107" s="1"/>
      <c r="AC107" s="1"/>
      <c r="AD107" s="1"/>
      <c r="AE107" s="1"/>
      <c r="AF107" s="1"/>
      <c r="AG107" s="10"/>
      <c r="AH107" s="1"/>
      <c r="AI107" s="1"/>
      <c r="AJ107" s="1"/>
      <c r="AK107" s="1"/>
      <c r="AL107" s="1"/>
    </row>
    <row r="108" spans="1:47">
      <c r="A108" s="14" t="s">
        <v>7</v>
      </c>
      <c r="B108" s="12">
        <v>5</v>
      </c>
      <c r="C108" s="58">
        <v>29</v>
      </c>
      <c r="D108" s="58">
        <v>12</v>
      </c>
      <c r="E108" s="58">
        <v>21</v>
      </c>
      <c r="F108" s="58">
        <v>17</v>
      </c>
      <c r="G108" s="58">
        <v>28</v>
      </c>
      <c r="H108" s="58">
        <v>19</v>
      </c>
      <c r="I108" s="58">
        <v>18</v>
      </c>
      <c r="J108" s="58">
        <v>27</v>
      </c>
      <c r="K108" s="58">
        <v>60</v>
      </c>
      <c r="L108" s="58">
        <v>18</v>
      </c>
      <c r="M108" s="58">
        <v>16</v>
      </c>
      <c r="N108" s="58">
        <v>12</v>
      </c>
      <c r="O108" s="58">
        <v>31</v>
      </c>
      <c r="P108" s="58">
        <v>3</v>
      </c>
      <c r="Q108" s="58">
        <v>8</v>
      </c>
      <c r="R108" s="58">
        <v>26</v>
      </c>
      <c r="S108" s="58">
        <v>4</v>
      </c>
      <c r="T108" s="1"/>
      <c r="U108" s="1"/>
      <c r="V108" s="1"/>
      <c r="W108" s="1"/>
      <c r="AA108" s="1"/>
      <c r="AB108" s="1"/>
      <c r="AC108" s="1"/>
      <c r="AD108" s="1"/>
      <c r="AE108" s="1"/>
      <c r="AF108" s="1"/>
      <c r="AG108" s="10"/>
      <c r="AH108" s="1"/>
      <c r="AI108" s="1"/>
      <c r="AJ108" s="1"/>
      <c r="AK108" s="1"/>
      <c r="AL108" s="1"/>
    </row>
    <row r="109" spans="1:47">
      <c r="A109" s="14" t="s">
        <v>12</v>
      </c>
      <c r="B109" s="12">
        <v>6</v>
      </c>
      <c r="C109" s="58">
        <v>171</v>
      </c>
      <c r="D109" s="58">
        <v>101</v>
      </c>
      <c r="E109" s="58">
        <v>156</v>
      </c>
      <c r="F109" s="58">
        <v>82</v>
      </c>
      <c r="G109" s="58">
        <v>250</v>
      </c>
      <c r="H109" s="58">
        <v>72</v>
      </c>
      <c r="I109" s="58">
        <v>119</v>
      </c>
      <c r="J109" s="58">
        <v>85</v>
      </c>
      <c r="K109" s="58">
        <v>154</v>
      </c>
      <c r="L109" s="58">
        <v>63</v>
      </c>
      <c r="M109" s="58">
        <v>27</v>
      </c>
      <c r="N109" s="58">
        <v>60</v>
      </c>
      <c r="O109" s="58">
        <v>39</v>
      </c>
      <c r="P109" s="58">
        <v>2</v>
      </c>
      <c r="Q109" s="58">
        <v>31</v>
      </c>
      <c r="R109" s="58">
        <v>13</v>
      </c>
      <c r="S109" s="58">
        <v>4</v>
      </c>
      <c r="T109" s="1"/>
      <c r="U109" s="1"/>
      <c r="V109" s="1"/>
      <c r="W109" s="1"/>
      <c r="AA109" s="1"/>
      <c r="AB109" s="1"/>
      <c r="AC109" s="1"/>
      <c r="AD109" s="1"/>
      <c r="AE109" s="1"/>
      <c r="AF109" s="1"/>
      <c r="AG109" s="10"/>
      <c r="AH109" s="1"/>
      <c r="AI109" s="1"/>
      <c r="AJ109" s="1"/>
      <c r="AK109" s="1"/>
      <c r="AL109" s="1"/>
    </row>
    <row r="110" spans="1:47">
      <c r="A110" s="14" t="s">
        <v>17</v>
      </c>
      <c r="B110" s="12">
        <v>7</v>
      </c>
      <c r="C110" s="58">
        <v>0</v>
      </c>
      <c r="D110" s="58">
        <v>0</v>
      </c>
      <c r="E110" s="58">
        <v>1</v>
      </c>
      <c r="F110" s="58">
        <v>2</v>
      </c>
      <c r="G110" s="58">
        <v>1</v>
      </c>
      <c r="H110" s="58">
        <v>0</v>
      </c>
      <c r="I110" s="58">
        <v>1</v>
      </c>
      <c r="J110" s="58">
        <v>0</v>
      </c>
      <c r="K110" s="58">
        <v>1</v>
      </c>
      <c r="L110" s="58">
        <v>1</v>
      </c>
      <c r="M110" s="58"/>
      <c r="N110" s="58">
        <v>0</v>
      </c>
      <c r="O110" s="58">
        <v>0</v>
      </c>
      <c r="P110" s="58"/>
      <c r="Q110" s="58">
        <v>0</v>
      </c>
      <c r="R110" s="58">
        <v>1</v>
      </c>
      <c r="S110" s="58">
        <v>3</v>
      </c>
      <c r="T110" s="1"/>
      <c r="U110" s="1"/>
      <c r="V110" s="1"/>
      <c r="W110" s="1"/>
      <c r="AA110" s="1"/>
      <c r="AB110" s="1"/>
      <c r="AC110" s="1"/>
      <c r="AD110" s="1"/>
      <c r="AE110" s="1"/>
      <c r="AF110" s="1"/>
      <c r="AG110" s="10"/>
      <c r="AH110" s="1"/>
      <c r="AI110" s="1"/>
      <c r="AJ110" s="1"/>
      <c r="AK110" s="1"/>
      <c r="AL110" s="1"/>
    </row>
    <row r="111" spans="1:47">
      <c r="A111" s="14" t="s">
        <v>18</v>
      </c>
      <c r="B111" s="12">
        <v>8</v>
      </c>
      <c r="C111" s="58">
        <v>5</v>
      </c>
      <c r="D111" s="58">
        <v>1</v>
      </c>
      <c r="E111" s="58">
        <v>3</v>
      </c>
      <c r="F111" s="58">
        <v>6</v>
      </c>
      <c r="G111" s="58">
        <v>9</v>
      </c>
      <c r="H111" s="58">
        <v>3</v>
      </c>
      <c r="I111" s="58">
        <v>3</v>
      </c>
      <c r="J111" s="58">
        <v>10</v>
      </c>
      <c r="K111" s="58">
        <v>7</v>
      </c>
      <c r="L111" s="58">
        <v>1</v>
      </c>
      <c r="M111" s="58">
        <v>7</v>
      </c>
      <c r="N111" s="58">
        <v>2</v>
      </c>
      <c r="O111" s="58">
        <v>10</v>
      </c>
      <c r="P111" s="58">
        <v>1</v>
      </c>
      <c r="Q111" s="58">
        <v>4</v>
      </c>
      <c r="R111" s="58">
        <v>18</v>
      </c>
      <c r="S111" s="58">
        <v>3</v>
      </c>
      <c r="T111" s="1"/>
      <c r="U111" s="1"/>
      <c r="V111" s="1"/>
      <c r="W111" s="1"/>
      <c r="AA111" s="1"/>
      <c r="AB111" s="1"/>
      <c r="AC111" s="1"/>
      <c r="AD111" s="1"/>
      <c r="AE111" s="1"/>
      <c r="AF111" s="1"/>
      <c r="AG111" s="10"/>
      <c r="AH111" s="1"/>
      <c r="AI111" s="1"/>
      <c r="AJ111" s="1"/>
      <c r="AK111" s="1"/>
      <c r="AL111" s="1"/>
    </row>
    <row r="112" spans="1:47">
      <c r="A112" s="14" t="s">
        <v>19</v>
      </c>
      <c r="B112" s="12">
        <v>9</v>
      </c>
      <c r="C112" s="58">
        <v>7</v>
      </c>
      <c r="D112" s="58">
        <v>2</v>
      </c>
      <c r="E112" s="58">
        <v>5</v>
      </c>
      <c r="F112" s="58">
        <v>8</v>
      </c>
      <c r="G112" s="58">
        <v>7</v>
      </c>
      <c r="H112" s="58">
        <v>5</v>
      </c>
      <c r="I112" s="58">
        <v>5</v>
      </c>
      <c r="J112" s="58">
        <v>2</v>
      </c>
      <c r="K112" s="58">
        <v>6</v>
      </c>
      <c r="L112" s="58">
        <v>4</v>
      </c>
      <c r="M112" s="58">
        <v>2</v>
      </c>
      <c r="N112" s="58">
        <v>0</v>
      </c>
      <c r="O112" s="58">
        <v>0</v>
      </c>
      <c r="P112" s="58">
        <v>1</v>
      </c>
      <c r="Q112" s="58">
        <v>3</v>
      </c>
      <c r="R112" s="58">
        <v>4</v>
      </c>
      <c r="S112" s="58">
        <v>6</v>
      </c>
      <c r="T112" s="1"/>
      <c r="U112" s="1"/>
      <c r="V112" s="1"/>
      <c r="W112" s="1"/>
      <c r="AA112" s="1"/>
      <c r="AB112" s="1"/>
      <c r="AC112" s="1"/>
      <c r="AD112" s="1"/>
      <c r="AE112" s="1"/>
      <c r="AF112" s="1"/>
      <c r="AG112" s="10"/>
      <c r="AH112" s="1"/>
      <c r="AI112" s="1"/>
      <c r="AJ112" s="1"/>
      <c r="AK112" s="1"/>
      <c r="AL112" s="1"/>
    </row>
    <row r="113" spans="1:38">
      <c r="A113" s="14" t="s">
        <v>20</v>
      </c>
      <c r="B113" s="12">
        <v>10</v>
      </c>
      <c r="C113" s="58">
        <v>20</v>
      </c>
      <c r="D113" s="58">
        <v>25</v>
      </c>
      <c r="E113" s="58">
        <v>12</v>
      </c>
      <c r="F113" s="58">
        <v>17</v>
      </c>
      <c r="G113" s="58">
        <v>26</v>
      </c>
      <c r="H113" s="58">
        <v>5</v>
      </c>
      <c r="I113" s="58">
        <v>7</v>
      </c>
      <c r="J113" s="58">
        <v>17</v>
      </c>
      <c r="K113" s="58">
        <v>17</v>
      </c>
      <c r="L113" s="58">
        <v>6</v>
      </c>
      <c r="M113" s="58">
        <v>11</v>
      </c>
      <c r="N113" s="58">
        <v>3</v>
      </c>
      <c r="O113" s="58">
        <v>10</v>
      </c>
      <c r="P113" s="58">
        <v>7</v>
      </c>
      <c r="Q113" s="58">
        <v>6</v>
      </c>
      <c r="R113" s="58">
        <v>13</v>
      </c>
      <c r="S113" s="58">
        <v>7</v>
      </c>
      <c r="T113" s="1"/>
      <c r="U113" s="1"/>
      <c r="V113" s="1"/>
      <c r="W113" s="1"/>
      <c r="AA113" s="1"/>
      <c r="AB113" s="1"/>
      <c r="AC113" s="1"/>
      <c r="AD113" s="1"/>
      <c r="AE113" s="1"/>
      <c r="AF113" s="1"/>
      <c r="AG113" s="10"/>
      <c r="AH113" s="1"/>
      <c r="AI113" s="1"/>
      <c r="AJ113" s="1"/>
      <c r="AK113" s="1"/>
      <c r="AL113" s="1"/>
    </row>
    <row r="114" spans="1:38">
      <c r="A114" s="14" t="s">
        <v>21</v>
      </c>
      <c r="B114" s="12">
        <v>11</v>
      </c>
      <c r="C114" s="58">
        <v>9</v>
      </c>
      <c r="D114" s="58">
        <v>7</v>
      </c>
      <c r="E114" s="58">
        <v>2</v>
      </c>
      <c r="F114" s="58">
        <v>9</v>
      </c>
      <c r="G114" s="58">
        <v>12</v>
      </c>
      <c r="H114" s="58">
        <v>3</v>
      </c>
      <c r="I114" s="58">
        <v>1</v>
      </c>
      <c r="J114" s="58">
        <v>4</v>
      </c>
      <c r="K114" s="58">
        <v>12</v>
      </c>
      <c r="L114" s="58">
        <v>2</v>
      </c>
      <c r="M114" s="58">
        <v>4</v>
      </c>
      <c r="N114" s="58">
        <v>5</v>
      </c>
      <c r="O114" s="58">
        <v>4</v>
      </c>
      <c r="P114" s="58">
        <v>1</v>
      </c>
      <c r="Q114" s="58">
        <v>2</v>
      </c>
      <c r="R114" s="58">
        <v>11</v>
      </c>
      <c r="S114" s="58">
        <v>4</v>
      </c>
      <c r="T114" s="1"/>
      <c r="U114" s="1"/>
      <c r="V114" s="1"/>
      <c r="W114" s="1"/>
      <c r="AA114" s="1"/>
      <c r="AB114" s="1"/>
      <c r="AC114" s="1"/>
      <c r="AD114" s="1"/>
      <c r="AE114" s="1"/>
      <c r="AF114" s="1"/>
      <c r="AG114" s="10"/>
      <c r="AH114" s="1"/>
      <c r="AI114" s="1"/>
      <c r="AJ114" s="1"/>
      <c r="AK114" s="1"/>
      <c r="AL114" s="1"/>
    </row>
    <row r="115" spans="1:38">
      <c r="A115" s="14" t="s">
        <v>22</v>
      </c>
      <c r="B115" s="12">
        <v>12</v>
      </c>
      <c r="C115" s="58">
        <v>14</v>
      </c>
      <c r="D115" s="58">
        <v>3</v>
      </c>
      <c r="E115" s="58">
        <v>14</v>
      </c>
      <c r="F115" s="58">
        <v>13</v>
      </c>
      <c r="G115" s="58">
        <v>18</v>
      </c>
      <c r="H115" s="58">
        <v>9</v>
      </c>
      <c r="I115" s="58">
        <v>8</v>
      </c>
      <c r="J115" s="58">
        <v>7</v>
      </c>
      <c r="K115" s="58">
        <v>18</v>
      </c>
      <c r="L115" s="58">
        <v>5</v>
      </c>
      <c r="M115" s="58">
        <v>3</v>
      </c>
      <c r="N115" s="58">
        <v>2</v>
      </c>
      <c r="O115" s="58">
        <v>9</v>
      </c>
      <c r="P115" s="58">
        <v>0</v>
      </c>
      <c r="Q115" s="58">
        <v>0</v>
      </c>
      <c r="R115" s="58">
        <v>5</v>
      </c>
      <c r="S115" s="58">
        <v>7</v>
      </c>
      <c r="T115" s="1"/>
      <c r="U115" s="1"/>
      <c r="V115" s="1"/>
      <c r="W115" s="1"/>
      <c r="AA115" s="1"/>
      <c r="AB115" s="1"/>
      <c r="AC115" s="1"/>
      <c r="AD115" s="1"/>
      <c r="AE115" s="1"/>
      <c r="AF115" s="1"/>
      <c r="AG115" s="10"/>
      <c r="AH115" s="1"/>
      <c r="AI115" s="1"/>
      <c r="AJ115" s="1"/>
      <c r="AK115" s="1"/>
      <c r="AL115" s="1"/>
    </row>
    <row r="116" spans="1:38">
      <c r="A116" s="14" t="s">
        <v>78</v>
      </c>
      <c r="B116" s="12">
        <v>13</v>
      </c>
      <c r="C116" s="58">
        <v>232</v>
      </c>
      <c r="D116" s="58">
        <v>238</v>
      </c>
      <c r="E116" s="58">
        <v>271</v>
      </c>
      <c r="F116" s="58">
        <v>238</v>
      </c>
      <c r="G116" s="58">
        <v>389</v>
      </c>
      <c r="H116" s="58">
        <v>142</v>
      </c>
      <c r="I116" s="58">
        <v>137</v>
      </c>
      <c r="J116" s="58">
        <v>111</v>
      </c>
      <c r="K116" s="58">
        <v>151</v>
      </c>
      <c r="L116" s="58">
        <v>36</v>
      </c>
      <c r="M116" s="58">
        <v>17</v>
      </c>
      <c r="N116" s="58">
        <v>69</v>
      </c>
      <c r="O116" s="58">
        <v>90</v>
      </c>
      <c r="P116" s="58">
        <v>15</v>
      </c>
      <c r="Q116" s="58">
        <v>20</v>
      </c>
      <c r="R116" s="58">
        <v>32</v>
      </c>
      <c r="S116" s="58">
        <v>5</v>
      </c>
      <c r="T116" s="1"/>
      <c r="U116" s="1"/>
      <c r="V116" s="1"/>
      <c r="W116" s="1"/>
      <c r="AA116" s="1"/>
      <c r="AB116" s="1"/>
      <c r="AC116" s="1"/>
      <c r="AD116" s="1"/>
      <c r="AE116" s="1"/>
      <c r="AF116" s="1"/>
      <c r="AG116" s="10"/>
      <c r="AH116" s="1"/>
      <c r="AI116" s="1"/>
      <c r="AJ116" s="1"/>
      <c r="AK116" s="1"/>
      <c r="AL116" s="1"/>
    </row>
    <row r="117" spans="1:38">
      <c r="A117" s="14" t="s">
        <v>24</v>
      </c>
      <c r="B117" s="12">
        <v>14</v>
      </c>
      <c r="C117" s="58">
        <v>1</v>
      </c>
      <c r="D117" s="58">
        <v>1</v>
      </c>
      <c r="E117" s="58">
        <v>1</v>
      </c>
      <c r="F117" s="58">
        <v>1</v>
      </c>
      <c r="G117" s="58">
        <v>1</v>
      </c>
      <c r="H117" s="58">
        <v>4</v>
      </c>
      <c r="I117" s="58">
        <v>1</v>
      </c>
      <c r="J117" s="58">
        <v>1</v>
      </c>
      <c r="K117" s="58">
        <v>4</v>
      </c>
      <c r="L117" s="58">
        <v>1</v>
      </c>
      <c r="M117" s="58">
        <v>1</v>
      </c>
      <c r="N117" s="58">
        <v>0</v>
      </c>
      <c r="O117" s="58">
        <v>3</v>
      </c>
      <c r="P117" s="58">
        <v>0</v>
      </c>
      <c r="Q117" s="58">
        <v>1</v>
      </c>
      <c r="R117" s="58">
        <v>1</v>
      </c>
      <c r="S117" s="58">
        <v>1</v>
      </c>
      <c r="T117" s="1"/>
      <c r="U117" s="1"/>
      <c r="V117" s="1"/>
      <c r="W117" s="1"/>
      <c r="AA117" s="1"/>
      <c r="AB117" s="1"/>
      <c r="AC117" s="1"/>
      <c r="AD117" s="1"/>
      <c r="AE117" s="1"/>
      <c r="AF117" s="1"/>
      <c r="AG117" s="10"/>
      <c r="AH117" s="1"/>
      <c r="AI117" s="1"/>
      <c r="AJ117" s="1"/>
      <c r="AK117" s="1"/>
      <c r="AL117" s="1"/>
    </row>
    <row r="118" spans="1:38">
      <c r="A118" s="14" t="s">
        <v>25</v>
      </c>
      <c r="B118" s="12">
        <v>15</v>
      </c>
      <c r="C118" s="58">
        <v>1</v>
      </c>
      <c r="D118" s="58">
        <v>1</v>
      </c>
      <c r="E118" s="58">
        <v>0</v>
      </c>
      <c r="F118" s="58">
        <v>1</v>
      </c>
      <c r="G118" s="58">
        <v>1</v>
      </c>
      <c r="H118" s="58">
        <v>1</v>
      </c>
      <c r="I118" s="58">
        <v>2</v>
      </c>
      <c r="J118" s="58">
        <v>0</v>
      </c>
      <c r="K118" s="58">
        <v>0</v>
      </c>
      <c r="L118" s="58">
        <v>0</v>
      </c>
      <c r="M118" s="58">
        <v>1</v>
      </c>
      <c r="N118" s="58">
        <v>0</v>
      </c>
      <c r="O118" s="58">
        <v>0</v>
      </c>
      <c r="P118" s="58">
        <v>1</v>
      </c>
      <c r="Q118" s="58">
        <v>0</v>
      </c>
      <c r="R118" s="58">
        <v>2</v>
      </c>
      <c r="S118" s="58">
        <v>0</v>
      </c>
      <c r="T118" s="1"/>
      <c r="U118" s="1"/>
      <c r="V118" s="1"/>
      <c r="W118" s="1"/>
      <c r="AA118" s="1"/>
      <c r="AB118" s="1"/>
      <c r="AC118" s="1"/>
      <c r="AD118" s="1"/>
      <c r="AE118" s="1"/>
      <c r="AF118" s="1"/>
      <c r="AG118" s="10"/>
      <c r="AH118" s="1"/>
      <c r="AI118" s="1"/>
      <c r="AJ118" s="1"/>
      <c r="AK118" s="1"/>
      <c r="AL118" s="1"/>
    </row>
    <row r="119" spans="1:38">
      <c r="A119" s="14" t="s">
        <v>26</v>
      </c>
      <c r="B119" s="12">
        <v>16</v>
      </c>
      <c r="C119" s="58">
        <v>75</v>
      </c>
      <c r="D119" s="58">
        <v>87</v>
      </c>
      <c r="E119" s="58">
        <v>88</v>
      </c>
      <c r="F119" s="58">
        <v>111</v>
      </c>
      <c r="G119" s="58">
        <v>71</v>
      </c>
      <c r="H119" s="58">
        <v>25</v>
      </c>
      <c r="I119" s="58">
        <v>38</v>
      </c>
      <c r="J119" s="58">
        <v>66</v>
      </c>
      <c r="K119" s="58">
        <v>124</v>
      </c>
      <c r="L119" s="58">
        <v>31</v>
      </c>
      <c r="M119" s="58">
        <v>21</v>
      </c>
      <c r="N119" s="58">
        <v>59</v>
      </c>
      <c r="O119" s="58">
        <v>46</v>
      </c>
      <c r="P119" s="58">
        <v>21</v>
      </c>
      <c r="Q119" s="58">
        <v>33</v>
      </c>
      <c r="R119" s="58">
        <v>19</v>
      </c>
      <c r="S119" s="58">
        <v>5</v>
      </c>
      <c r="T119" s="1"/>
      <c r="U119" s="1"/>
      <c r="V119" s="1"/>
      <c r="W119" s="1"/>
      <c r="AA119" s="1"/>
      <c r="AB119" s="1"/>
      <c r="AC119" s="1"/>
      <c r="AD119" s="1"/>
      <c r="AE119" s="1"/>
      <c r="AF119" s="1"/>
      <c r="AG119" s="10"/>
      <c r="AH119" s="1"/>
      <c r="AI119" s="1"/>
      <c r="AJ119" s="1"/>
      <c r="AK119" s="1"/>
      <c r="AL119" s="1"/>
    </row>
    <row r="120" spans="1:38">
      <c r="A120" s="14" t="s">
        <v>27</v>
      </c>
      <c r="B120" s="12">
        <v>17</v>
      </c>
      <c r="C120" s="58">
        <v>40</v>
      </c>
      <c r="D120" s="58">
        <v>18</v>
      </c>
      <c r="E120" s="58">
        <v>33</v>
      </c>
      <c r="F120" s="58">
        <v>36</v>
      </c>
      <c r="G120" s="58">
        <v>26</v>
      </c>
      <c r="H120" s="58">
        <v>12</v>
      </c>
      <c r="I120" s="58">
        <v>20</v>
      </c>
      <c r="J120" s="58">
        <v>26</v>
      </c>
      <c r="K120" s="58">
        <v>6</v>
      </c>
      <c r="L120" s="58">
        <v>2</v>
      </c>
      <c r="M120" s="58">
        <v>10</v>
      </c>
      <c r="N120" s="58">
        <v>3</v>
      </c>
      <c r="O120" s="58">
        <v>16</v>
      </c>
      <c r="P120" s="58">
        <v>2</v>
      </c>
      <c r="Q120" s="58">
        <v>7</v>
      </c>
      <c r="R120" s="58">
        <v>5</v>
      </c>
      <c r="S120" s="58">
        <v>3</v>
      </c>
      <c r="T120" s="1"/>
      <c r="U120" s="1"/>
      <c r="V120" s="1"/>
      <c r="W120" s="1"/>
      <c r="AA120" s="1"/>
      <c r="AB120" s="1"/>
      <c r="AC120" s="1"/>
      <c r="AD120" s="1"/>
      <c r="AE120" s="1"/>
      <c r="AF120" s="1"/>
      <c r="AG120" s="10"/>
      <c r="AH120" s="1"/>
      <c r="AI120" s="1"/>
      <c r="AJ120" s="1"/>
      <c r="AK120" s="1"/>
      <c r="AL120" s="1"/>
    </row>
    <row r="121" spans="1:38">
      <c r="A121" s="14" t="s">
        <v>28</v>
      </c>
      <c r="B121" s="12">
        <v>18</v>
      </c>
      <c r="C121" s="58">
        <v>8</v>
      </c>
      <c r="D121" s="58">
        <v>11</v>
      </c>
      <c r="E121" s="58">
        <v>0</v>
      </c>
      <c r="F121" s="58">
        <v>13</v>
      </c>
      <c r="G121" s="58">
        <v>20</v>
      </c>
      <c r="H121" s="58">
        <v>6</v>
      </c>
      <c r="I121" s="58">
        <v>8</v>
      </c>
      <c r="J121" s="58">
        <v>3</v>
      </c>
      <c r="K121" s="58">
        <v>17</v>
      </c>
      <c r="L121" s="58">
        <v>4</v>
      </c>
      <c r="M121" s="58">
        <v>6</v>
      </c>
      <c r="N121" s="58">
        <v>3</v>
      </c>
      <c r="O121" s="58">
        <v>3</v>
      </c>
      <c r="P121" s="58">
        <v>2</v>
      </c>
      <c r="Q121" s="58">
        <v>8</v>
      </c>
      <c r="R121" s="58">
        <v>4</v>
      </c>
      <c r="S121" s="58">
        <v>4</v>
      </c>
      <c r="T121" s="1"/>
      <c r="U121" s="1"/>
      <c r="V121" s="1"/>
      <c r="W121" s="1"/>
      <c r="AA121" s="1"/>
      <c r="AB121" s="1"/>
      <c r="AC121" s="1"/>
      <c r="AD121" s="1"/>
      <c r="AE121" s="1"/>
      <c r="AF121" s="1"/>
      <c r="AG121" s="10"/>
      <c r="AH121" s="1"/>
      <c r="AI121" s="1"/>
      <c r="AJ121" s="1"/>
      <c r="AK121" s="1"/>
      <c r="AL121" s="1"/>
    </row>
    <row r="122" spans="1:38">
      <c r="A122" s="14" t="s">
        <v>29</v>
      </c>
      <c r="B122" s="12">
        <v>19</v>
      </c>
      <c r="C122" s="58">
        <v>2</v>
      </c>
      <c r="D122" s="58">
        <v>1</v>
      </c>
      <c r="E122" s="58"/>
      <c r="F122" s="58">
        <v>0</v>
      </c>
      <c r="G122" s="58">
        <v>1</v>
      </c>
      <c r="H122" s="58"/>
      <c r="I122" s="58"/>
      <c r="J122" s="58">
        <v>0</v>
      </c>
      <c r="K122" s="58">
        <v>1</v>
      </c>
      <c r="L122" s="58">
        <v>0</v>
      </c>
      <c r="M122" s="58">
        <v>2</v>
      </c>
      <c r="N122" s="58">
        <v>0</v>
      </c>
      <c r="O122" s="58">
        <v>0</v>
      </c>
      <c r="P122" s="58"/>
      <c r="Q122" s="58">
        <v>0</v>
      </c>
      <c r="R122" s="58">
        <v>1</v>
      </c>
      <c r="S122" s="58">
        <v>0</v>
      </c>
      <c r="T122" s="1"/>
      <c r="U122" s="1"/>
      <c r="V122" s="1"/>
      <c r="W122" s="1"/>
      <c r="AA122" s="1"/>
      <c r="AB122" s="1"/>
      <c r="AC122" s="1"/>
      <c r="AD122" s="1"/>
      <c r="AE122" s="1"/>
      <c r="AF122" s="1"/>
      <c r="AG122" s="10"/>
      <c r="AH122" s="1"/>
      <c r="AI122" s="1"/>
      <c r="AJ122" s="1"/>
      <c r="AK122" s="1"/>
      <c r="AL122" s="1"/>
    </row>
    <row r="123" spans="1:38">
      <c r="A123" s="14" t="s">
        <v>30</v>
      </c>
      <c r="B123" s="12">
        <v>20</v>
      </c>
      <c r="C123" s="58">
        <v>7</v>
      </c>
      <c r="D123" s="58">
        <v>5</v>
      </c>
      <c r="E123" s="58">
        <v>5</v>
      </c>
      <c r="F123" s="58">
        <v>7</v>
      </c>
      <c r="G123" s="58">
        <v>14</v>
      </c>
      <c r="H123" s="58">
        <v>2</v>
      </c>
      <c r="I123" s="58">
        <v>3</v>
      </c>
      <c r="J123" s="58">
        <v>6</v>
      </c>
      <c r="K123" s="58">
        <v>8</v>
      </c>
      <c r="L123" s="58">
        <v>1</v>
      </c>
      <c r="M123" s="58">
        <v>0</v>
      </c>
      <c r="N123" s="58">
        <v>1</v>
      </c>
      <c r="O123" s="58">
        <v>0</v>
      </c>
      <c r="P123" s="58">
        <v>0</v>
      </c>
      <c r="Q123" s="58">
        <v>0</v>
      </c>
      <c r="R123" s="58">
        <v>0</v>
      </c>
      <c r="S123" s="58">
        <v>1</v>
      </c>
      <c r="T123" s="1"/>
      <c r="U123" s="1"/>
      <c r="V123" s="1"/>
      <c r="W123" s="1"/>
      <c r="AA123" s="1"/>
      <c r="AB123" s="1"/>
      <c r="AC123" s="1"/>
      <c r="AD123" s="1"/>
      <c r="AE123" s="1"/>
      <c r="AF123" s="1"/>
      <c r="AG123" s="10"/>
      <c r="AH123" s="1"/>
      <c r="AI123" s="1"/>
      <c r="AJ123" s="1"/>
      <c r="AK123" s="1"/>
      <c r="AL123" s="1"/>
    </row>
    <row r="124" spans="1:38">
      <c r="A124" s="14" t="s">
        <v>31</v>
      </c>
      <c r="B124" s="12">
        <v>21</v>
      </c>
      <c r="C124" s="58">
        <v>1</v>
      </c>
      <c r="D124" s="58">
        <v>1</v>
      </c>
      <c r="E124" s="58">
        <v>4</v>
      </c>
      <c r="F124" s="58">
        <v>0</v>
      </c>
      <c r="G124" s="58">
        <v>6</v>
      </c>
      <c r="H124" s="58">
        <v>1</v>
      </c>
      <c r="I124" s="58">
        <v>3</v>
      </c>
      <c r="J124" s="58">
        <v>1</v>
      </c>
      <c r="K124" s="58">
        <v>1</v>
      </c>
      <c r="L124" s="58">
        <v>1</v>
      </c>
      <c r="M124" s="58">
        <v>1</v>
      </c>
      <c r="N124" s="58">
        <v>0</v>
      </c>
      <c r="O124" s="58">
        <v>1</v>
      </c>
      <c r="P124" s="58">
        <v>0</v>
      </c>
      <c r="Q124" s="58"/>
      <c r="R124" s="58">
        <v>0</v>
      </c>
      <c r="S124" s="58">
        <v>0</v>
      </c>
      <c r="T124" s="1"/>
      <c r="U124" s="1"/>
      <c r="V124" s="1"/>
      <c r="W124" s="1"/>
      <c r="AA124" s="1"/>
      <c r="AB124" s="1"/>
      <c r="AC124" s="1"/>
      <c r="AD124" s="1"/>
      <c r="AE124" s="1"/>
      <c r="AF124" s="1"/>
      <c r="AG124" s="10"/>
      <c r="AH124" s="1"/>
      <c r="AI124" s="1"/>
      <c r="AJ124" s="1"/>
      <c r="AK124" s="1"/>
      <c r="AL124" s="1"/>
    </row>
    <row r="125" spans="1:38">
      <c r="A125" s="14" t="s">
        <v>32</v>
      </c>
      <c r="B125" s="12">
        <v>22</v>
      </c>
      <c r="C125" s="58">
        <v>0</v>
      </c>
      <c r="D125" s="58">
        <v>2</v>
      </c>
      <c r="E125" s="58">
        <v>0</v>
      </c>
      <c r="F125" s="58">
        <v>1</v>
      </c>
      <c r="G125" s="58"/>
      <c r="H125" s="58">
        <v>2</v>
      </c>
      <c r="I125" s="58">
        <v>0</v>
      </c>
      <c r="J125" s="58">
        <v>1</v>
      </c>
      <c r="K125" s="58">
        <v>0</v>
      </c>
      <c r="L125" s="58"/>
      <c r="M125" s="58">
        <v>1</v>
      </c>
      <c r="N125" s="58">
        <v>1</v>
      </c>
      <c r="O125" s="58">
        <v>0</v>
      </c>
      <c r="P125" s="58"/>
      <c r="Q125" s="58"/>
      <c r="R125" s="58">
        <v>1</v>
      </c>
      <c r="S125" s="58">
        <v>0</v>
      </c>
      <c r="T125" s="1"/>
      <c r="U125" s="1"/>
      <c r="V125" s="1"/>
      <c r="W125" s="1"/>
      <c r="AA125" s="1"/>
      <c r="AB125" s="1"/>
      <c r="AC125" s="1"/>
      <c r="AD125" s="1"/>
      <c r="AE125" s="1"/>
      <c r="AF125" s="1"/>
      <c r="AG125" s="10"/>
      <c r="AH125" s="1"/>
      <c r="AI125" s="1"/>
      <c r="AJ125" s="1"/>
      <c r="AK125" s="1"/>
      <c r="AL125" s="1"/>
    </row>
    <row r="126" spans="1:38">
      <c r="A126" s="14" t="s">
        <v>33</v>
      </c>
      <c r="B126" s="12">
        <v>23</v>
      </c>
      <c r="C126" s="58">
        <v>1</v>
      </c>
      <c r="D126" s="58">
        <v>0</v>
      </c>
      <c r="E126" s="58">
        <v>0</v>
      </c>
      <c r="F126" s="58">
        <v>0</v>
      </c>
      <c r="G126" s="58">
        <v>2</v>
      </c>
      <c r="H126" s="58"/>
      <c r="I126" s="58">
        <v>0</v>
      </c>
      <c r="J126" s="58">
        <v>0</v>
      </c>
      <c r="K126" s="58">
        <v>2</v>
      </c>
      <c r="L126" s="58">
        <v>0</v>
      </c>
      <c r="M126" s="58">
        <v>0</v>
      </c>
      <c r="N126" s="58">
        <v>1</v>
      </c>
      <c r="O126" s="58">
        <v>0</v>
      </c>
      <c r="P126" s="58">
        <v>0</v>
      </c>
      <c r="Q126" s="58"/>
      <c r="R126" s="58">
        <v>0</v>
      </c>
      <c r="S126" s="58">
        <v>0</v>
      </c>
      <c r="T126" s="1"/>
      <c r="U126" s="1"/>
      <c r="V126" s="1"/>
      <c r="W126" s="1"/>
      <c r="AA126" s="1"/>
      <c r="AB126" s="1"/>
      <c r="AC126" s="1"/>
      <c r="AD126" s="1"/>
      <c r="AE126" s="1"/>
      <c r="AF126" s="1"/>
      <c r="AG126" s="10"/>
      <c r="AH126" s="1"/>
      <c r="AI126" s="1"/>
      <c r="AJ126" s="1"/>
      <c r="AK126" s="1"/>
      <c r="AL126" s="1"/>
    </row>
    <row r="127" spans="1:38">
      <c r="A127" s="14" t="s">
        <v>34</v>
      </c>
      <c r="B127" s="12">
        <v>24</v>
      </c>
      <c r="C127" s="58">
        <v>2</v>
      </c>
      <c r="D127" s="58"/>
      <c r="E127" s="58">
        <v>2</v>
      </c>
      <c r="F127" s="58">
        <v>2</v>
      </c>
      <c r="G127" s="58">
        <v>3</v>
      </c>
      <c r="H127" s="58">
        <v>1</v>
      </c>
      <c r="I127" s="58">
        <v>1</v>
      </c>
      <c r="J127" s="58">
        <v>0</v>
      </c>
      <c r="K127" s="58">
        <v>1</v>
      </c>
      <c r="L127" s="58">
        <v>0</v>
      </c>
      <c r="M127" s="58">
        <v>0</v>
      </c>
      <c r="N127" s="58">
        <v>1</v>
      </c>
      <c r="O127" s="58">
        <v>0</v>
      </c>
      <c r="P127" s="58"/>
      <c r="Q127" s="58"/>
      <c r="R127" s="58">
        <v>0</v>
      </c>
      <c r="S127" s="58">
        <v>1</v>
      </c>
      <c r="T127" s="1"/>
      <c r="U127" s="1"/>
      <c r="V127" s="1"/>
      <c r="W127" s="1"/>
      <c r="AA127" s="1"/>
      <c r="AB127" s="1"/>
      <c r="AC127" s="1"/>
      <c r="AD127" s="1"/>
      <c r="AE127" s="1"/>
      <c r="AF127" s="1"/>
      <c r="AG127" s="10"/>
      <c r="AH127" s="1"/>
      <c r="AI127" s="1"/>
      <c r="AJ127" s="1"/>
      <c r="AK127" s="1"/>
      <c r="AL127" s="1"/>
    </row>
    <row r="128" spans="1:38">
      <c r="A128" s="14" t="s">
        <v>35</v>
      </c>
      <c r="B128" s="12">
        <v>25</v>
      </c>
      <c r="C128" s="58">
        <v>2</v>
      </c>
      <c r="D128" s="58"/>
      <c r="E128" s="58">
        <v>0</v>
      </c>
      <c r="F128" s="58"/>
      <c r="G128" s="58">
        <v>0</v>
      </c>
      <c r="H128" s="58">
        <v>0</v>
      </c>
      <c r="I128" s="58">
        <v>0</v>
      </c>
      <c r="J128" s="58">
        <v>4</v>
      </c>
      <c r="K128" s="58">
        <v>1</v>
      </c>
      <c r="L128" s="58">
        <v>2</v>
      </c>
      <c r="M128" s="58">
        <v>1</v>
      </c>
      <c r="N128" s="58">
        <v>2</v>
      </c>
      <c r="O128" s="58">
        <v>2</v>
      </c>
      <c r="P128" s="58">
        <v>0</v>
      </c>
      <c r="Q128" s="58">
        <v>0</v>
      </c>
      <c r="R128" s="58">
        <v>1</v>
      </c>
      <c r="S128" s="58">
        <v>1</v>
      </c>
      <c r="T128" s="1"/>
      <c r="U128" s="1"/>
      <c r="V128" s="1"/>
      <c r="W128" s="1"/>
      <c r="AA128" s="1"/>
      <c r="AB128" s="1"/>
      <c r="AC128" s="1"/>
      <c r="AD128" s="1"/>
      <c r="AE128" s="1"/>
      <c r="AF128" s="1"/>
      <c r="AG128" s="10"/>
      <c r="AH128" s="1"/>
      <c r="AI128" s="1"/>
      <c r="AJ128" s="1"/>
      <c r="AK128" s="1"/>
      <c r="AL128" s="1"/>
    </row>
    <row r="129" spans="1:38">
      <c r="A129" s="14" t="s">
        <v>36</v>
      </c>
      <c r="B129" s="12">
        <v>26</v>
      </c>
      <c r="C129" s="58">
        <v>4</v>
      </c>
      <c r="D129" s="58">
        <v>6</v>
      </c>
      <c r="E129" s="58">
        <v>2</v>
      </c>
      <c r="F129" s="58">
        <v>3</v>
      </c>
      <c r="G129" s="58">
        <v>11</v>
      </c>
      <c r="H129" s="58">
        <v>2</v>
      </c>
      <c r="I129" s="58">
        <v>2</v>
      </c>
      <c r="J129" s="58">
        <v>5</v>
      </c>
      <c r="K129" s="58">
        <v>9</v>
      </c>
      <c r="L129" s="58">
        <v>0</v>
      </c>
      <c r="M129" s="58">
        <v>3</v>
      </c>
      <c r="N129" s="58">
        <v>1</v>
      </c>
      <c r="O129" s="58">
        <v>1</v>
      </c>
      <c r="P129" s="58">
        <v>4</v>
      </c>
      <c r="Q129" s="58">
        <v>1</v>
      </c>
      <c r="R129" s="58">
        <v>2</v>
      </c>
      <c r="S129" s="58">
        <v>2</v>
      </c>
      <c r="T129" s="1"/>
      <c r="U129" s="1"/>
      <c r="V129" s="1"/>
      <c r="W129" s="1"/>
      <c r="AA129" s="1"/>
      <c r="AB129" s="1"/>
      <c r="AC129" s="1"/>
      <c r="AD129" s="1"/>
      <c r="AE129" s="1"/>
      <c r="AF129" s="1"/>
      <c r="AG129" s="10"/>
      <c r="AH129" s="1"/>
      <c r="AI129" s="1"/>
      <c r="AJ129" s="1"/>
      <c r="AK129" s="1"/>
      <c r="AL129" s="1"/>
    </row>
    <row r="130" spans="1:38">
      <c r="A130" s="14" t="s">
        <v>37</v>
      </c>
      <c r="B130" s="12">
        <v>27</v>
      </c>
      <c r="C130" s="58">
        <v>16</v>
      </c>
      <c r="D130" s="58">
        <v>15</v>
      </c>
      <c r="E130" s="58">
        <v>9</v>
      </c>
      <c r="F130" s="58">
        <v>14</v>
      </c>
      <c r="G130" s="58">
        <v>10</v>
      </c>
      <c r="H130" s="58">
        <v>10</v>
      </c>
      <c r="I130" s="58">
        <v>15</v>
      </c>
      <c r="J130" s="58">
        <v>11</v>
      </c>
      <c r="K130" s="58">
        <v>24</v>
      </c>
      <c r="L130" s="58">
        <v>3</v>
      </c>
      <c r="M130" s="58">
        <v>12</v>
      </c>
      <c r="N130" s="58">
        <v>7</v>
      </c>
      <c r="O130" s="58">
        <v>9</v>
      </c>
      <c r="P130" s="58">
        <v>4</v>
      </c>
      <c r="Q130" s="58">
        <v>3</v>
      </c>
      <c r="R130" s="58">
        <v>14</v>
      </c>
      <c r="S130" s="58">
        <v>6</v>
      </c>
      <c r="T130" s="1"/>
      <c r="U130" s="1"/>
      <c r="V130" s="1"/>
      <c r="W130" s="1"/>
      <c r="AA130" s="1"/>
      <c r="AB130" s="1"/>
      <c r="AC130" s="1"/>
      <c r="AD130" s="1"/>
      <c r="AE130" s="1"/>
      <c r="AF130" s="1"/>
      <c r="AG130" s="10"/>
      <c r="AH130" s="1"/>
      <c r="AI130" s="1"/>
      <c r="AJ130" s="1"/>
      <c r="AK130" s="1"/>
      <c r="AL130" s="1"/>
    </row>
    <row r="131" spans="1:38">
      <c r="A131" s="14" t="s">
        <v>76</v>
      </c>
      <c r="B131" s="12">
        <v>28</v>
      </c>
      <c r="C131" s="58">
        <v>10</v>
      </c>
      <c r="D131" s="58">
        <v>5</v>
      </c>
      <c r="E131" s="58">
        <v>4</v>
      </c>
      <c r="F131" s="58">
        <v>6</v>
      </c>
      <c r="G131" s="58">
        <v>14</v>
      </c>
      <c r="H131" s="58">
        <v>4</v>
      </c>
      <c r="I131" s="58">
        <v>7</v>
      </c>
      <c r="J131" s="58">
        <v>5</v>
      </c>
      <c r="K131" s="58">
        <v>11</v>
      </c>
      <c r="L131" s="58">
        <v>3</v>
      </c>
      <c r="M131" s="58">
        <v>4</v>
      </c>
      <c r="N131" s="58">
        <v>3</v>
      </c>
      <c r="O131" s="58">
        <v>3</v>
      </c>
      <c r="P131" s="58">
        <v>1</v>
      </c>
      <c r="Q131" s="58">
        <v>2</v>
      </c>
      <c r="R131" s="58">
        <v>17</v>
      </c>
      <c r="S131" s="58">
        <v>6</v>
      </c>
      <c r="T131" s="1"/>
      <c r="U131" s="1"/>
      <c r="V131" s="1"/>
      <c r="W131" s="1"/>
      <c r="AA131" s="1"/>
      <c r="AB131" s="1"/>
      <c r="AC131" s="1"/>
      <c r="AD131" s="1"/>
      <c r="AE131" s="1"/>
      <c r="AF131" s="1"/>
      <c r="AG131" s="10"/>
      <c r="AH131" s="1"/>
      <c r="AI131" s="1"/>
      <c r="AJ131" s="1"/>
      <c r="AK131" s="1"/>
      <c r="AL131" s="1"/>
    </row>
    <row r="132" spans="1:38">
      <c r="A132" s="14" t="s">
        <v>9</v>
      </c>
      <c r="B132" s="12">
        <v>29</v>
      </c>
      <c r="C132" s="58">
        <v>219</v>
      </c>
      <c r="D132" s="58">
        <v>145</v>
      </c>
      <c r="E132" s="58">
        <v>183</v>
      </c>
      <c r="F132" s="58">
        <v>166</v>
      </c>
      <c r="G132" s="58">
        <v>204</v>
      </c>
      <c r="H132" s="58">
        <v>45</v>
      </c>
      <c r="I132" s="58">
        <v>45</v>
      </c>
      <c r="J132" s="58">
        <v>81</v>
      </c>
      <c r="K132" s="58">
        <v>109</v>
      </c>
      <c r="L132" s="58">
        <v>34</v>
      </c>
      <c r="M132" s="58">
        <v>35</v>
      </c>
      <c r="N132" s="58">
        <v>53</v>
      </c>
      <c r="O132" s="58">
        <v>46</v>
      </c>
      <c r="P132" s="58">
        <v>10</v>
      </c>
      <c r="Q132" s="58">
        <v>15</v>
      </c>
      <c r="R132" s="58">
        <v>16</v>
      </c>
      <c r="S132" s="58">
        <v>7</v>
      </c>
      <c r="T132" s="1"/>
      <c r="U132" s="1"/>
      <c r="V132" s="1"/>
      <c r="W132" s="1"/>
      <c r="AA132" s="1"/>
      <c r="AB132" s="1"/>
      <c r="AC132" s="1"/>
      <c r="AD132" s="1"/>
      <c r="AE132" s="1"/>
      <c r="AF132" s="1"/>
      <c r="AG132" s="10"/>
      <c r="AH132" s="1"/>
      <c r="AI132" s="1"/>
      <c r="AJ132" s="1"/>
      <c r="AK132" s="1"/>
      <c r="AL132" s="1"/>
    </row>
    <row r="133" spans="1:38">
      <c r="A133" s="14" t="s">
        <v>38</v>
      </c>
      <c r="B133" s="12">
        <v>30</v>
      </c>
      <c r="C133" s="58">
        <v>3</v>
      </c>
      <c r="D133" s="58"/>
      <c r="E133" s="58">
        <v>0</v>
      </c>
      <c r="F133" s="58"/>
      <c r="G133" s="58">
        <v>1</v>
      </c>
      <c r="H133" s="58">
        <v>4</v>
      </c>
      <c r="I133" s="58">
        <v>3</v>
      </c>
      <c r="J133" s="58">
        <v>1</v>
      </c>
      <c r="K133" s="58">
        <v>2</v>
      </c>
      <c r="L133" s="58">
        <v>0</v>
      </c>
      <c r="M133" s="58">
        <v>1</v>
      </c>
      <c r="N133" s="58">
        <v>0</v>
      </c>
      <c r="O133" s="58">
        <v>1</v>
      </c>
      <c r="P133" s="58">
        <v>0</v>
      </c>
      <c r="Q133" s="58">
        <v>0</v>
      </c>
      <c r="R133" s="58">
        <v>1</v>
      </c>
      <c r="S133" s="58">
        <v>0</v>
      </c>
      <c r="T133" s="1"/>
      <c r="U133" s="1"/>
      <c r="V133" s="1"/>
      <c r="W133" s="1"/>
      <c r="AA133" s="1"/>
      <c r="AB133" s="1"/>
      <c r="AC133" s="1"/>
      <c r="AD133" s="1"/>
      <c r="AE133" s="1"/>
      <c r="AF133" s="1"/>
      <c r="AG133" s="10"/>
      <c r="AH133" s="1"/>
      <c r="AI133" s="1"/>
      <c r="AJ133" s="1"/>
      <c r="AK133" s="1"/>
      <c r="AL133" s="1"/>
    </row>
    <row r="134" spans="1:38">
      <c r="A134" s="14" t="s">
        <v>39</v>
      </c>
      <c r="B134" s="12">
        <v>31</v>
      </c>
      <c r="C134" s="58">
        <v>8</v>
      </c>
      <c r="D134" s="58">
        <v>2</v>
      </c>
      <c r="E134" s="58">
        <v>7</v>
      </c>
      <c r="F134" s="58">
        <v>11</v>
      </c>
      <c r="G134" s="58">
        <v>8</v>
      </c>
      <c r="H134" s="58">
        <v>5</v>
      </c>
      <c r="I134" s="58">
        <v>3</v>
      </c>
      <c r="J134" s="58">
        <v>4</v>
      </c>
      <c r="K134" s="58">
        <v>2</v>
      </c>
      <c r="L134" s="58">
        <v>2</v>
      </c>
      <c r="M134" s="58">
        <v>1</v>
      </c>
      <c r="N134" s="58">
        <v>2</v>
      </c>
      <c r="O134" s="58">
        <v>4</v>
      </c>
      <c r="P134" s="58">
        <v>4</v>
      </c>
      <c r="Q134" s="58">
        <v>4</v>
      </c>
      <c r="R134" s="58">
        <v>9</v>
      </c>
      <c r="S134" s="58">
        <v>5</v>
      </c>
      <c r="T134" s="1"/>
      <c r="U134" s="1"/>
      <c r="V134" s="1"/>
      <c r="W134" s="1"/>
      <c r="AA134" s="1"/>
      <c r="AB134" s="1"/>
      <c r="AC134" s="1"/>
      <c r="AD134" s="1"/>
      <c r="AE134" s="1"/>
      <c r="AF134" s="1"/>
      <c r="AG134" s="10"/>
      <c r="AH134" s="1"/>
      <c r="AI134" s="1"/>
      <c r="AJ134" s="1"/>
      <c r="AK134" s="1"/>
      <c r="AL134" s="1"/>
    </row>
    <row r="135" spans="1:38">
      <c r="A135" s="14" t="s">
        <v>40</v>
      </c>
      <c r="B135" s="12">
        <v>32</v>
      </c>
      <c r="C135" s="58">
        <v>6</v>
      </c>
      <c r="D135" s="58">
        <v>2</v>
      </c>
      <c r="E135" s="58">
        <v>9</v>
      </c>
      <c r="F135" s="58">
        <v>2</v>
      </c>
      <c r="G135" s="58">
        <v>8</v>
      </c>
      <c r="H135" s="58">
        <v>2</v>
      </c>
      <c r="I135" s="58">
        <v>3</v>
      </c>
      <c r="J135" s="58">
        <v>2</v>
      </c>
      <c r="K135" s="58">
        <v>12</v>
      </c>
      <c r="L135" s="58">
        <v>2</v>
      </c>
      <c r="M135" s="58">
        <v>2</v>
      </c>
      <c r="N135" s="58">
        <v>1</v>
      </c>
      <c r="O135" s="58">
        <v>9</v>
      </c>
      <c r="P135" s="58">
        <v>3</v>
      </c>
      <c r="Q135" s="58">
        <v>1</v>
      </c>
      <c r="R135" s="58">
        <v>3</v>
      </c>
      <c r="S135" s="58">
        <v>3</v>
      </c>
      <c r="T135" s="1"/>
      <c r="U135" s="1"/>
      <c r="V135" s="1"/>
      <c r="W135" s="1"/>
      <c r="AA135" s="1"/>
      <c r="AB135" s="1"/>
      <c r="AC135" s="1"/>
      <c r="AD135" s="1"/>
      <c r="AE135" s="1"/>
      <c r="AF135" s="1"/>
      <c r="AG135" s="10"/>
      <c r="AH135" s="1"/>
      <c r="AI135" s="1"/>
      <c r="AJ135" s="1"/>
      <c r="AK135" s="1"/>
      <c r="AL135" s="1"/>
    </row>
    <row r="136" spans="1:38">
      <c r="A136" s="14" t="s">
        <v>41</v>
      </c>
      <c r="B136" s="12">
        <v>33</v>
      </c>
      <c r="C136" s="58">
        <v>1</v>
      </c>
      <c r="D136" s="58">
        <v>3</v>
      </c>
      <c r="E136" s="58">
        <v>0</v>
      </c>
      <c r="F136" s="58">
        <v>1</v>
      </c>
      <c r="G136" s="58">
        <v>1</v>
      </c>
      <c r="H136" s="58">
        <v>0</v>
      </c>
      <c r="I136" s="58"/>
      <c r="J136" s="58">
        <v>1</v>
      </c>
      <c r="K136" s="58">
        <v>1</v>
      </c>
      <c r="L136" s="58"/>
      <c r="M136" s="58">
        <v>1</v>
      </c>
      <c r="N136" s="58">
        <v>1</v>
      </c>
      <c r="O136" s="58">
        <v>1</v>
      </c>
      <c r="P136" s="58">
        <v>1</v>
      </c>
      <c r="Q136" s="58">
        <v>0</v>
      </c>
      <c r="R136" s="58">
        <v>1</v>
      </c>
      <c r="S136" s="58">
        <v>1</v>
      </c>
      <c r="T136" s="1"/>
      <c r="U136" s="1"/>
      <c r="V136" s="1"/>
      <c r="W136" s="1"/>
      <c r="AA136" s="1"/>
      <c r="AB136" s="1"/>
      <c r="AC136" s="1"/>
      <c r="AD136" s="1"/>
      <c r="AE136" s="1"/>
      <c r="AF136" s="1"/>
      <c r="AG136" s="10"/>
      <c r="AH136" s="1"/>
      <c r="AI136" s="1"/>
      <c r="AJ136" s="1"/>
      <c r="AK136" s="1"/>
      <c r="AL136" s="1"/>
    </row>
    <row r="137" spans="1:38">
      <c r="A137" s="14" t="s">
        <v>42</v>
      </c>
      <c r="B137" s="12">
        <v>34</v>
      </c>
      <c r="C137" s="58">
        <v>0</v>
      </c>
      <c r="D137" s="58"/>
      <c r="E137" s="58"/>
      <c r="F137" s="58">
        <v>1</v>
      </c>
      <c r="G137" s="58">
        <v>0</v>
      </c>
      <c r="H137" s="58">
        <v>0</v>
      </c>
      <c r="I137" s="58"/>
      <c r="J137" s="58"/>
      <c r="K137" s="58">
        <v>0</v>
      </c>
      <c r="L137" s="58"/>
      <c r="M137" s="58">
        <v>0</v>
      </c>
      <c r="N137" s="58"/>
      <c r="O137" s="58"/>
      <c r="P137" s="58"/>
      <c r="Q137" s="58"/>
      <c r="R137" s="58"/>
      <c r="S137" s="58">
        <v>0</v>
      </c>
      <c r="T137" s="1"/>
      <c r="U137" s="1"/>
      <c r="V137" s="1"/>
      <c r="W137" s="1"/>
      <c r="AA137" s="1"/>
      <c r="AB137" s="1"/>
      <c r="AC137" s="1"/>
      <c r="AD137" s="1"/>
      <c r="AE137" s="1"/>
      <c r="AF137" s="1"/>
      <c r="AG137" s="10"/>
      <c r="AH137" s="1"/>
      <c r="AI137" s="1"/>
      <c r="AJ137" s="1"/>
      <c r="AK137" s="1"/>
      <c r="AL137" s="1"/>
    </row>
    <row r="138" spans="1:38">
      <c r="A138" s="14" t="s">
        <v>43</v>
      </c>
      <c r="B138" s="12">
        <v>35</v>
      </c>
      <c r="C138" s="58">
        <v>29</v>
      </c>
      <c r="D138" s="58">
        <v>11</v>
      </c>
      <c r="E138" s="58">
        <v>21</v>
      </c>
      <c r="F138" s="58">
        <v>31</v>
      </c>
      <c r="G138" s="58">
        <v>20</v>
      </c>
      <c r="H138" s="58">
        <v>7</v>
      </c>
      <c r="I138" s="58">
        <v>20</v>
      </c>
      <c r="J138" s="58">
        <v>13</v>
      </c>
      <c r="K138" s="58">
        <v>28</v>
      </c>
      <c r="L138" s="58">
        <v>10</v>
      </c>
      <c r="M138" s="58">
        <v>7</v>
      </c>
      <c r="N138" s="58">
        <v>8</v>
      </c>
      <c r="O138" s="58">
        <v>7</v>
      </c>
      <c r="P138" s="58">
        <v>6</v>
      </c>
      <c r="Q138" s="58">
        <v>9</v>
      </c>
      <c r="R138" s="58">
        <v>10</v>
      </c>
      <c r="S138" s="58">
        <v>9</v>
      </c>
      <c r="T138" s="1"/>
      <c r="U138" s="1"/>
      <c r="V138" s="1"/>
      <c r="W138" s="1"/>
      <c r="AA138" s="1"/>
      <c r="AB138" s="1"/>
      <c r="AC138" s="1"/>
      <c r="AD138" s="1"/>
      <c r="AE138" s="1"/>
      <c r="AF138" s="1"/>
      <c r="AG138" s="10"/>
      <c r="AH138" s="1"/>
      <c r="AI138" s="1"/>
      <c r="AJ138" s="1"/>
      <c r="AK138" s="1"/>
      <c r="AL138" s="1"/>
    </row>
    <row r="139" spans="1:38">
      <c r="A139" s="14" t="s">
        <v>44</v>
      </c>
      <c r="B139" s="12">
        <v>36</v>
      </c>
      <c r="C139" s="58">
        <v>50</v>
      </c>
      <c r="D139" s="58">
        <v>22</v>
      </c>
      <c r="E139" s="58">
        <v>24</v>
      </c>
      <c r="F139" s="58">
        <v>21</v>
      </c>
      <c r="G139" s="58">
        <v>46</v>
      </c>
      <c r="H139" s="58">
        <v>13</v>
      </c>
      <c r="I139" s="58">
        <v>25</v>
      </c>
      <c r="J139" s="58">
        <v>19</v>
      </c>
      <c r="K139" s="58">
        <v>25</v>
      </c>
      <c r="L139" s="58">
        <v>13</v>
      </c>
      <c r="M139" s="58">
        <v>15</v>
      </c>
      <c r="N139" s="58">
        <v>18</v>
      </c>
      <c r="O139" s="58">
        <v>23</v>
      </c>
      <c r="P139" s="58">
        <v>12</v>
      </c>
      <c r="Q139" s="58">
        <v>15</v>
      </c>
      <c r="R139" s="58">
        <v>18</v>
      </c>
      <c r="S139" s="58">
        <v>18</v>
      </c>
      <c r="T139" s="1"/>
      <c r="U139" s="1"/>
      <c r="V139" s="1"/>
      <c r="W139" s="1"/>
      <c r="AA139" s="1"/>
      <c r="AB139" s="1"/>
      <c r="AC139" s="1"/>
      <c r="AD139" s="1"/>
      <c r="AE139" s="1"/>
      <c r="AF139" s="1"/>
      <c r="AG139" s="10"/>
      <c r="AH139" s="1"/>
      <c r="AI139" s="1"/>
      <c r="AJ139" s="1"/>
      <c r="AK139" s="1"/>
      <c r="AL139" s="1"/>
    </row>
    <row r="140" spans="1:38">
      <c r="A140" s="14" t="s">
        <v>45</v>
      </c>
      <c r="B140" s="12">
        <v>37</v>
      </c>
      <c r="C140" s="58">
        <v>37</v>
      </c>
      <c r="D140" s="58">
        <v>10</v>
      </c>
      <c r="E140" s="58">
        <v>39</v>
      </c>
      <c r="F140" s="58">
        <v>30</v>
      </c>
      <c r="G140" s="58">
        <v>43</v>
      </c>
      <c r="H140" s="58">
        <v>14</v>
      </c>
      <c r="I140" s="58">
        <v>22</v>
      </c>
      <c r="J140" s="58">
        <v>12</v>
      </c>
      <c r="K140" s="58">
        <v>19</v>
      </c>
      <c r="L140" s="58">
        <v>8</v>
      </c>
      <c r="M140" s="58">
        <v>4</v>
      </c>
      <c r="N140" s="58">
        <v>11</v>
      </c>
      <c r="O140" s="58">
        <v>18</v>
      </c>
      <c r="P140" s="58">
        <v>5</v>
      </c>
      <c r="Q140" s="58">
        <v>10</v>
      </c>
      <c r="R140" s="58">
        <v>6</v>
      </c>
      <c r="S140" s="58">
        <v>2</v>
      </c>
      <c r="T140" s="1"/>
      <c r="U140" s="1"/>
      <c r="V140" s="1"/>
      <c r="W140" s="1"/>
      <c r="AA140" s="1"/>
      <c r="AB140" s="1"/>
      <c r="AC140" s="1"/>
      <c r="AD140" s="1"/>
      <c r="AE140" s="1"/>
      <c r="AF140" s="1"/>
      <c r="AG140" s="10"/>
      <c r="AH140" s="1"/>
      <c r="AI140" s="1"/>
      <c r="AJ140" s="1"/>
      <c r="AK140" s="1"/>
      <c r="AL140" s="1"/>
    </row>
    <row r="141" spans="1:38">
      <c r="A141" s="14" t="s">
        <v>46</v>
      </c>
      <c r="B141" s="12">
        <v>38</v>
      </c>
      <c r="C141" s="58">
        <v>5</v>
      </c>
      <c r="D141" s="58">
        <v>1</v>
      </c>
      <c r="E141" s="58">
        <v>3</v>
      </c>
      <c r="F141" s="58">
        <v>4</v>
      </c>
      <c r="G141" s="58">
        <v>9</v>
      </c>
      <c r="H141" s="58">
        <v>4</v>
      </c>
      <c r="I141" s="58">
        <v>2</v>
      </c>
      <c r="J141" s="58">
        <v>2</v>
      </c>
      <c r="K141" s="58">
        <v>5</v>
      </c>
      <c r="L141" s="58">
        <v>0</v>
      </c>
      <c r="M141" s="58">
        <v>2</v>
      </c>
      <c r="N141" s="58">
        <v>2</v>
      </c>
      <c r="O141" s="58">
        <v>6</v>
      </c>
      <c r="P141" s="58">
        <v>1</v>
      </c>
      <c r="Q141" s="58">
        <v>1</v>
      </c>
      <c r="R141" s="58">
        <v>1</v>
      </c>
      <c r="S141" s="58">
        <v>1</v>
      </c>
      <c r="T141" s="1"/>
      <c r="U141" s="1"/>
      <c r="V141" s="1"/>
      <c r="W141" s="1"/>
      <c r="AA141" s="1"/>
      <c r="AB141" s="1"/>
      <c r="AC141" s="1"/>
      <c r="AD141" s="1"/>
      <c r="AE141" s="1"/>
      <c r="AF141" s="1"/>
      <c r="AG141" s="10"/>
      <c r="AH141" s="1"/>
      <c r="AI141" s="1"/>
      <c r="AJ141" s="1"/>
      <c r="AK141" s="1"/>
      <c r="AL141" s="1"/>
    </row>
    <row r="142" spans="1:38">
      <c r="A142" s="14" t="s">
        <v>47</v>
      </c>
      <c r="B142" s="12">
        <v>39</v>
      </c>
      <c r="C142" s="58">
        <v>0</v>
      </c>
      <c r="D142" s="58">
        <v>0</v>
      </c>
      <c r="E142" s="58">
        <v>3</v>
      </c>
      <c r="F142" s="58">
        <v>0</v>
      </c>
      <c r="G142" s="58">
        <v>3</v>
      </c>
      <c r="H142" s="58">
        <v>1</v>
      </c>
      <c r="I142" s="58"/>
      <c r="J142" s="58">
        <v>2</v>
      </c>
      <c r="K142" s="58">
        <v>1</v>
      </c>
      <c r="L142" s="58">
        <v>0</v>
      </c>
      <c r="M142" s="58">
        <v>2</v>
      </c>
      <c r="N142" s="58">
        <v>0</v>
      </c>
      <c r="O142" s="58">
        <v>1</v>
      </c>
      <c r="P142" s="58"/>
      <c r="Q142" s="58"/>
      <c r="R142" s="58">
        <v>0</v>
      </c>
      <c r="S142" s="58"/>
      <c r="T142" s="1"/>
      <c r="U142" s="1"/>
      <c r="V142" s="1"/>
      <c r="W142" s="1"/>
      <c r="AA142" s="1"/>
      <c r="AB142" s="1"/>
      <c r="AC142" s="1"/>
      <c r="AD142" s="1"/>
      <c r="AE142" s="1"/>
      <c r="AF142" s="1"/>
      <c r="AG142" s="10"/>
      <c r="AH142" s="1"/>
      <c r="AI142" s="1"/>
      <c r="AJ142" s="1"/>
      <c r="AK142" s="1"/>
      <c r="AL142" s="1"/>
    </row>
    <row r="143" spans="1:38">
      <c r="A143" s="14" t="s">
        <v>48</v>
      </c>
      <c r="B143" s="12">
        <v>40</v>
      </c>
      <c r="C143" s="58">
        <v>4</v>
      </c>
      <c r="D143" s="58">
        <v>4</v>
      </c>
      <c r="E143" s="58">
        <v>3</v>
      </c>
      <c r="F143" s="58">
        <v>2</v>
      </c>
      <c r="G143" s="58">
        <v>1</v>
      </c>
      <c r="H143" s="58">
        <v>1</v>
      </c>
      <c r="I143" s="58">
        <v>0</v>
      </c>
      <c r="J143" s="58">
        <v>1</v>
      </c>
      <c r="K143" s="58">
        <v>1</v>
      </c>
      <c r="L143" s="58">
        <v>1</v>
      </c>
      <c r="M143" s="58">
        <v>1</v>
      </c>
      <c r="N143" s="58">
        <v>1</v>
      </c>
      <c r="O143" s="58">
        <v>0</v>
      </c>
      <c r="P143" s="58">
        <v>1</v>
      </c>
      <c r="Q143" s="58">
        <v>1</v>
      </c>
      <c r="R143" s="58">
        <v>1</v>
      </c>
      <c r="S143" s="58">
        <v>1</v>
      </c>
      <c r="T143" s="1"/>
      <c r="U143" s="1"/>
      <c r="V143" s="1"/>
      <c r="W143" s="1"/>
      <c r="AA143" s="1"/>
      <c r="AB143" s="1"/>
      <c r="AC143" s="1"/>
      <c r="AD143" s="1"/>
      <c r="AE143" s="1"/>
      <c r="AF143" s="1"/>
      <c r="AG143" s="10"/>
      <c r="AH143" s="1"/>
      <c r="AI143" s="1"/>
      <c r="AJ143" s="1"/>
      <c r="AK143" s="1"/>
      <c r="AL143" s="1"/>
    </row>
    <row r="144" spans="1:38">
      <c r="A144" s="14" t="s">
        <v>49</v>
      </c>
      <c r="B144" s="12">
        <v>41</v>
      </c>
      <c r="C144" s="58">
        <v>37</v>
      </c>
      <c r="D144" s="58">
        <v>39</v>
      </c>
      <c r="E144" s="58">
        <v>34</v>
      </c>
      <c r="F144" s="58">
        <v>26</v>
      </c>
      <c r="G144" s="58">
        <v>59</v>
      </c>
      <c r="H144" s="58">
        <v>20</v>
      </c>
      <c r="I144" s="58">
        <v>18</v>
      </c>
      <c r="J144" s="58">
        <v>21</v>
      </c>
      <c r="K144" s="58">
        <v>18</v>
      </c>
      <c r="L144" s="58">
        <v>15</v>
      </c>
      <c r="M144" s="58">
        <v>4</v>
      </c>
      <c r="N144" s="58">
        <v>12</v>
      </c>
      <c r="O144" s="58">
        <v>17</v>
      </c>
      <c r="P144" s="58">
        <v>3</v>
      </c>
      <c r="Q144" s="58">
        <v>8</v>
      </c>
      <c r="R144" s="58">
        <v>25</v>
      </c>
      <c r="S144" s="58">
        <v>12</v>
      </c>
      <c r="T144" s="1"/>
      <c r="U144" s="1"/>
      <c r="V144" s="1"/>
      <c r="W144" s="1"/>
      <c r="AA144" s="1"/>
      <c r="AB144" s="1"/>
      <c r="AC144" s="1"/>
      <c r="AD144" s="1"/>
      <c r="AE144" s="1"/>
      <c r="AF144" s="1"/>
      <c r="AG144" s="10"/>
      <c r="AH144" s="1"/>
      <c r="AI144" s="1"/>
      <c r="AJ144" s="1"/>
      <c r="AK144" s="1"/>
      <c r="AL144" s="1"/>
    </row>
    <row r="145" spans="1:38">
      <c r="A145" s="14" t="s">
        <v>50</v>
      </c>
      <c r="B145" s="12">
        <v>42</v>
      </c>
      <c r="C145" s="58">
        <v>30</v>
      </c>
      <c r="D145" s="58">
        <v>23</v>
      </c>
      <c r="E145" s="58">
        <v>26</v>
      </c>
      <c r="F145" s="58">
        <v>29</v>
      </c>
      <c r="G145" s="58">
        <v>38</v>
      </c>
      <c r="H145" s="58">
        <v>26</v>
      </c>
      <c r="I145" s="58">
        <v>14</v>
      </c>
      <c r="J145" s="58">
        <v>14</v>
      </c>
      <c r="K145" s="58">
        <v>42</v>
      </c>
      <c r="L145" s="58">
        <v>13</v>
      </c>
      <c r="M145" s="58">
        <v>9</v>
      </c>
      <c r="N145" s="58">
        <v>19</v>
      </c>
      <c r="O145" s="58">
        <v>12</v>
      </c>
      <c r="P145" s="58">
        <v>6</v>
      </c>
      <c r="Q145" s="58">
        <v>10</v>
      </c>
      <c r="R145" s="58">
        <v>15</v>
      </c>
      <c r="S145" s="58">
        <v>1</v>
      </c>
      <c r="T145" s="1"/>
      <c r="U145" s="1"/>
      <c r="V145" s="1"/>
      <c r="W145" s="1"/>
      <c r="AA145" s="1"/>
      <c r="AB145" s="1"/>
      <c r="AC145" s="1"/>
      <c r="AD145" s="1"/>
      <c r="AE145" s="1"/>
      <c r="AF145" s="1"/>
      <c r="AG145" s="10"/>
      <c r="AH145" s="1"/>
      <c r="AI145" s="1"/>
      <c r="AJ145" s="1"/>
      <c r="AK145" s="1"/>
      <c r="AL145" s="1"/>
    </row>
    <row r="146" spans="1:38">
      <c r="A146" s="14" t="s">
        <v>51</v>
      </c>
      <c r="B146" s="12">
        <v>43</v>
      </c>
      <c r="C146" s="58">
        <v>3</v>
      </c>
      <c r="D146" s="58">
        <v>2</v>
      </c>
      <c r="E146" s="58">
        <v>1</v>
      </c>
      <c r="F146" s="58">
        <v>2</v>
      </c>
      <c r="G146" s="58">
        <v>5</v>
      </c>
      <c r="H146" s="58">
        <v>2</v>
      </c>
      <c r="I146" s="58">
        <v>1</v>
      </c>
      <c r="J146" s="58">
        <v>5</v>
      </c>
      <c r="K146" s="58">
        <v>1</v>
      </c>
      <c r="L146" s="58">
        <v>1</v>
      </c>
      <c r="M146" s="58">
        <v>1</v>
      </c>
      <c r="N146" s="58">
        <v>1</v>
      </c>
      <c r="O146" s="58">
        <v>0</v>
      </c>
      <c r="P146" s="58">
        <v>1</v>
      </c>
      <c r="Q146" s="58">
        <v>0</v>
      </c>
      <c r="R146" s="58">
        <v>3</v>
      </c>
      <c r="S146" s="58">
        <v>5</v>
      </c>
      <c r="T146" s="1"/>
      <c r="U146" s="1"/>
      <c r="V146" s="1"/>
      <c r="W146" s="1"/>
      <c r="AA146" s="1"/>
      <c r="AB146" s="1"/>
      <c r="AC146" s="1"/>
      <c r="AD146" s="1"/>
      <c r="AE146" s="1"/>
      <c r="AF146" s="1"/>
      <c r="AG146" s="10"/>
      <c r="AH146" s="1"/>
      <c r="AI146" s="1"/>
      <c r="AJ146" s="1"/>
      <c r="AK146" s="1"/>
      <c r="AL146" s="1"/>
    </row>
    <row r="147" spans="1:38">
      <c r="A147" s="14" t="s">
        <v>52</v>
      </c>
      <c r="B147" s="12">
        <v>44</v>
      </c>
      <c r="C147" s="58">
        <v>0</v>
      </c>
      <c r="D147" s="58">
        <v>0</v>
      </c>
      <c r="E147" s="58">
        <v>2</v>
      </c>
      <c r="F147" s="58">
        <v>4</v>
      </c>
      <c r="G147" s="58">
        <v>3</v>
      </c>
      <c r="H147" s="58">
        <v>2</v>
      </c>
      <c r="I147" s="58">
        <v>2</v>
      </c>
      <c r="J147" s="58">
        <v>2</v>
      </c>
      <c r="K147" s="58">
        <v>4</v>
      </c>
      <c r="L147" s="58">
        <v>0</v>
      </c>
      <c r="M147" s="58">
        <v>2</v>
      </c>
      <c r="N147" s="58">
        <v>1</v>
      </c>
      <c r="O147" s="58">
        <v>3</v>
      </c>
      <c r="P147" s="58">
        <v>0</v>
      </c>
      <c r="Q147" s="58">
        <v>0</v>
      </c>
      <c r="R147" s="58">
        <v>6</v>
      </c>
      <c r="S147" s="58">
        <v>3</v>
      </c>
      <c r="T147" s="1"/>
      <c r="U147" s="1"/>
      <c r="V147" s="1"/>
      <c r="W147" s="1"/>
      <c r="AA147" s="1"/>
      <c r="AB147" s="1"/>
      <c r="AC147" s="1"/>
      <c r="AD147" s="1"/>
      <c r="AE147" s="1"/>
      <c r="AF147" s="1"/>
      <c r="AG147" s="10"/>
      <c r="AH147" s="1"/>
      <c r="AI147" s="1"/>
      <c r="AJ147" s="1"/>
      <c r="AK147" s="1"/>
      <c r="AL147" s="1"/>
    </row>
    <row r="148" spans="1:38">
      <c r="A148" s="14" t="s">
        <v>53</v>
      </c>
      <c r="B148" s="12">
        <v>45</v>
      </c>
      <c r="C148" s="58">
        <v>6</v>
      </c>
      <c r="D148" s="58">
        <v>6</v>
      </c>
      <c r="E148" s="58">
        <v>5</v>
      </c>
      <c r="F148" s="58">
        <v>10</v>
      </c>
      <c r="G148" s="58">
        <v>6</v>
      </c>
      <c r="H148" s="58">
        <v>4</v>
      </c>
      <c r="I148" s="58">
        <v>1</v>
      </c>
      <c r="J148" s="58">
        <v>5</v>
      </c>
      <c r="K148" s="58">
        <v>7</v>
      </c>
      <c r="L148" s="58">
        <v>2</v>
      </c>
      <c r="M148" s="58">
        <v>2</v>
      </c>
      <c r="N148" s="58">
        <v>5</v>
      </c>
      <c r="O148" s="58">
        <v>2</v>
      </c>
      <c r="P148" s="58">
        <v>2</v>
      </c>
      <c r="Q148" s="58">
        <v>2</v>
      </c>
      <c r="R148" s="58">
        <v>2</v>
      </c>
      <c r="S148" s="58">
        <v>8</v>
      </c>
      <c r="T148" s="1"/>
      <c r="U148" s="1"/>
      <c r="V148" s="1"/>
      <c r="W148" s="1"/>
      <c r="AA148" s="1"/>
      <c r="AB148" s="1"/>
      <c r="AC148" s="1"/>
      <c r="AD148" s="1"/>
      <c r="AE148" s="1"/>
      <c r="AF148" s="1"/>
      <c r="AG148" s="10"/>
      <c r="AH148" s="1"/>
      <c r="AI148" s="1"/>
      <c r="AJ148" s="1"/>
      <c r="AK148" s="1"/>
      <c r="AL148" s="1"/>
    </row>
    <row r="149" spans="1:38">
      <c r="A149" s="14" t="s">
        <v>54</v>
      </c>
      <c r="B149" s="12">
        <v>46</v>
      </c>
      <c r="C149" s="58">
        <v>20</v>
      </c>
      <c r="D149" s="58">
        <v>2</v>
      </c>
      <c r="E149" s="58">
        <v>14</v>
      </c>
      <c r="F149" s="58">
        <v>17</v>
      </c>
      <c r="G149" s="58">
        <v>17</v>
      </c>
      <c r="H149" s="58">
        <v>10</v>
      </c>
      <c r="I149" s="58">
        <v>11</v>
      </c>
      <c r="J149" s="58">
        <v>8</v>
      </c>
      <c r="K149" s="58">
        <v>9</v>
      </c>
      <c r="L149" s="58">
        <v>4</v>
      </c>
      <c r="M149" s="58">
        <v>5</v>
      </c>
      <c r="N149" s="58">
        <v>3</v>
      </c>
      <c r="O149" s="58">
        <v>7</v>
      </c>
      <c r="P149" s="58">
        <v>1</v>
      </c>
      <c r="Q149" s="58">
        <v>2</v>
      </c>
      <c r="R149" s="58">
        <v>9</v>
      </c>
      <c r="S149" s="58">
        <v>5</v>
      </c>
      <c r="T149" s="1"/>
      <c r="U149" s="1"/>
      <c r="V149" s="1"/>
      <c r="W149" s="1"/>
      <c r="AA149" s="1"/>
      <c r="AB149" s="1"/>
      <c r="AC149" s="1"/>
      <c r="AD149" s="1"/>
      <c r="AE149" s="1"/>
      <c r="AF149" s="1"/>
      <c r="AG149" s="10"/>
      <c r="AH149" s="1"/>
      <c r="AI149" s="1"/>
      <c r="AJ149" s="1"/>
      <c r="AK149" s="1"/>
      <c r="AL149" s="1"/>
    </row>
    <row r="150" spans="1:38">
      <c r="A150" s="14" t="s">
        <v>55</v>
      </c>
      <c r="B150" s="12">
        <v>47</v>
      </c>
      <c r="C150" s="58">
        <v>1</v>
      </c>
      <c r="D150" s="58">
        <v>3</v>
      </c>
      <c r="E150" s="58">
        <v>1</v>
      </c>
      <c r="F150" s="58">
        <v>4</v>
      </c>
      <c r="G150" s="58">
        <v>2</v>
      </c>
      <c r="H150" s="58">
        <v>1</v>
      </c>
      <c r="I150" s="58">
        <v>3</v>
      </c>
      <c r="J150" s="58">
        <v>0</v>
      </c>
      <c r="K150" s="58">
        <v>3</v>
      </c>
      <c r="L150" s="58">
        <v>1</v>
      </c>
      <c r="M150" s="58">
        <v>0</v>
      </c>
      <c r="N150" s="58">
        <v>0</v>
      </c>
      <c r="O150" s="58">
        <v>1</v>
      </c>
      <c r="P150" s="58">
        <v>1</v>
      </c>
      <c r="Q150" s="58">
        <v>0</v>
      </c>
      <c r="R150" s="58">
        <v>2</v>
      </c>
      <c r="S150" s="58">
        <v>0</v>
      </c>
      <c r="T150" s="1"/>
      <c r="U150" s="1"/>
      <c r="V150" s="1"/>
      <c r="W150" s="1"/>
      <c r="AA150" s="1"/>
      <c r="AB150" s="1"/>
      <c r="AC150" s="1"/>
      <c r="AD150" s="1"/>
      <c r="AE150" s="1"/>
      <c r="AF150" s="1"/>
      <c r="AG150" s="10"/>
      <c r="AH150" s="1"/>
      <c r="AI150" s="1"/>
      <c r="AJ150" s="1"/>
      <c r="AK150" s="1"/>
      <c r="AL150" s="1"/>
    </row>
    <row r="151" spans="1:38">
      <c r="A151" s="14" t="s">
        <v>56</v>
      </c>
      <c r="B151" s="12">
        <v>48</v>
      </c>
      <c r="C151" s="58">
        <v>136</v>
      </c>
      <c r="D151" s="58">
        <v>65</v>
      </c>
      <c r="E151" s="58">
        <v>105</v>
      </c>
      <c r="F151" s="58">
        <v>127</v>
      </c>
      <c r="G151" s="58">
        <v>204</v>
      </c>
      <c r="H151" s="58">
        <v>118</v>
      </c>
      <c r="I151" s="58">
        <v>131</v>
      </c>
      <c r="J151" s="58">
        <v>134</v>
      </c>
      <c r="K151" s="58">
        <v>120</v>
      </c>
      <c r="L151" s="58">
        <v>32</v>
      </c>
      <c r="M151" s="58">
        <v>46</v>
      </c>
      <c r="N151" s="58">
        <v>30</v>
      </c>
      <c r="O151" s="58">
        <v>30</v>
      </c>
      <c r="P151" s="58">
        <v>17</v>
      </c>
      <c r="Q151" s="58">
        <v>26</v>
      </c>
      <c r="R151" s="58">
        <v>29</v>
      </c>
      <c r="S151" s="58">
        <v>10</v>
      </c>
      <c r="T151" s="1"/>
      <c r="U151" s="1"/>
      <c r="V151" s="1"/>
      <c r="W151" s="1"/>
      <c r="AA151" s="1"/>
      <c r="AB151" s="1"/>
      <c r="AC151" s="1"/>
      <c r="AD151" s="1"/>
      <c r="AE151" s="1"/>
      <c r="AF151" s="1"/>
      <c r="AG151" s="10"/>
      <c r="AH151" s="1"/>
      <c r="AI151" s="1"/>
      <c r="AJ151" s="1"/>
      <c r="AK151" s="1"/>
      <c r="AL151" s="1"/>
    </row>
    <row r="152" spans="1:38">
      <c r="A152" s="14" t="s">
        <v>57</v>
      </c>
      <c r="B152" s="12">
        <v>49</v>
      </c>
      <c r="C152" s="58">
        <v>43</v>
      </c>
      <c r="D152" s="58">
        <v>26</v>
      </c>
      <c r="E152" s="58">
        <v>34</v>
      </c>
      <c r="F152" s="58">
        <v>17</v>
      </c>
      <c r="G152" s="58">
        <v>62</v>
      </c>
      <c r="H152" s="58">
        <v>43</v>
      </c>
      <c r="I152" s="58">
        <v>52</v>
      </c>
      <c r="J152" s="58">
        <v>38</v>
      </c>
      <c r="K152" s="58">
        <v>59</v>
      </c>
      <c r="L152" s="58">
        <v>17</v>
      </c>
      <c r="M152" s="58">
        <v>7</v>
      </c>
      <c r="N152" s="58">
        <v>12</v>
      </c>
      <c r="O152" s="58">
        <v>15</v>
      </c>
      <c r="P152" s="58">
        <v>2</v>
      </c>
      <c r="Q152" s="58">
        <v>10</v>
      </c>
      <c r="R152" s="58">
        <v>13</v>
      </c>
      <c r="S152" s="58">
        <v>16</v>
      </c>
      <c r="T152" s="1"/>
      <c r="U152" s="1"/>
      <c r="V152" s="1"/>
      <c r="W152" s="1"/>
      <c r="AA152" s="1"/>
      <c r="AB152" s="1"/>
      <c r="AC152" s="1"/>
      <c r="AD152" s="1"/>
      <c r="AE152" s="1"/>
      <c r="AF152" s="1"/>
      <c r="AG152" s="10"/>
      <c r="AH152" s="1"/>
      <c r="AI152" s="1"/>
      <c r="AJ152" s="1"/>
      <c r="AK152" s="1"/>
      <c r="AL152" s="1"/>
    </row>
    <row r="153" spans="1:38">
      <c r="A153" s="14" t="s">
        <v>11</v>
      </c>
      <c r="B153" s="12">
        <v>50</v>
      </c>
      <c r="C153" s="58">
        <v>85</v>
      </c>
      <c r="D153" s="58">
        <v>49</v>
      </c>
      <c r="E153" s="58">
        <v>34</v>
      </c>
      <c r="F153" s="58">
        <v>36</v>
      </c>
      <c r="G153" s="58">
        <v>89</v>
      </c>
      <c r="H153" s="58">
        <v>16</v>
      </c>
      <c r="I153" s="58">
        <v>33</v>
      </c>
      <c r="J153" s="58">
        <v>65</v>
      </c>
      <c r="K153" s="58">
        <v>51</v>
      </c>
      <c r="L153" s="58">
        <v>27</v>
      </c>
      <c r="M153" s="58">
        <v>18</v>
      </c>
      <c r="N153" s="58">
        <v>36</v>
      </c>
      <c r="O153" s="58">
        <v>35</v>
      </c>
      <c r="P153" s="58">
        <v>6</v>
      </c>
      <c r="Q153" s="58">
        <v>15</v>
      </c>
      <c r="R153" s="58">
        <v>24</v>
      </c>
      <c r="S153" s="58">
        <v>10</v>
      </c>
      <c r="T153" s="1"/>
      <c r="U153" s="1"/>
      <c r="V153" s="1"/>
      <c r="W153" s="1"/>
      <c r="AA153" s="1"/>
      <c r="AB153" s="1"/>
      <c r="AC153" s="1"/>
      <c r="AD153" s="1"/>
      <c r="AE153" s="1"/>
      <c r="AF153" s="1"/>
      <c r="AG153" s="10"/>
      <c r="AH153" s="1"/>
      <c r="AI153" s="1"/>
      <c r="AJ153" s="1"/>
      <c r="AK153" s="1"/>
      <c r="AL153" s="1"/>
    </row>
    <row r="154" spans="1:38">
      <c r="A154" s="14" t="s">
        <v>58</v>
      </c>
      <c r="B154" s="12">
        <v>51</v>
      </c>
      <c r="C154" s="58">
        <v>41</v>
      </c>
      <c r="D154" s="58">
        <v>31</v>
      </c>
      <c r="E154" s="58">
        <v>27</v>
      </c>
      <c r="F154" s="58">
        <v>25</v>
      </c>
      <c r="G154" s="58">
        <v>27</v>
      </c>
      <c r="H154" s="58">
        <v>19</v>
      </c>
      <c r="I154" s="58">
        <v>23</v>
      </c>
      <c r="J154" s="58">
        <v>22</v>
      </c>
      <c r="K154" s="58">
        <v>17</v>
      </c>
      <c r="L154" s="58">
        <v>11</v>
      </c>
      <c r="M154" s="58">
        <v>11</v>
      </c>
      <c r="N154" s="58">
        <v>23</v>
      </c>
      <c r="O154" s="58">
        <v>22</v>
      </c>
      <c r="P154" s="58">
        <v>3</v>
      </c>
      <c r="Q154" s="58">
        <v>12</v>
      </c>
      <c r="R154" s="58">
        <v>16</v>
      </c>
      <c r="S154" s="58">
        <v>18</v>
      </c>
      <c r="T154" s="1"/>
      <c r="U154" s="1"/>
      <c r="V154" s="1"/>
      <c r="W154" s="1"/>
      <c r="AA154" s="1"/>
      <c r="AB154" s="1"/>
      <c r="AC154" s="1"/>
      <c r="AD154" s="1"/>
      <c r="AE154" s="1"/>
      <c r="AF154" s="1"/>
      <c r="AG154" s="10"/>
      <c r="AH154" s="1"/>
      <c r="AI154" s="1"/>
      <c r="AJ154" s="1"/>
      <c r="AK154" s="1"/>
      <c r="AL154" s="1"/>
    </row>
    <row r="155" spans="1:38">
      <c r="A155" s="14" t="s">
        <v>8</v>
      </c>
      <c r="B155" s="12">
        <v>52</v>
      </c>
      <c r="C155" s="58">
        <v>160</v>
      </c>
      <c r="D155" s="58">
        <v>59</v>
      </c>
      <c r="E155" s="58">
        <v>106</v>
      </c>
      <c r="F155" s="58">
        <v>65</v>
      </c>
      <c r="G155" s="58">
        <v>115</v>
      </c>
      <c r="H155" s="58">
        <v>56</v>
      </c>
      <c r="I155" s="58">
        <v>61</v>
      </c>
      <c r="J155" s="58">
        <v>42</v>
      </c>
      <c r="K155" s="58">
        <v>107</v>
      </c>
      <c r="L155" s="58">
        <v>32</v>
      </c>
      <c r="M155" s="58">
        <v>32</v>
      </c>
      <c r="N155" s="58">
        <v>23</v>
      </c>
      <c r="O155" s="58">
        <v>23</v>
      </c>
      <c r="P155" s="58">
        <v>8</v>
      </c>
      <c r="Q155" s="58">
        <v>21</v>
      </c>
      <c r="R155" s="58">
        <v>21</v>
      </c>
      <c r="S155" s="58">
        <v>4</v>
      </c>
      <c r="T155" s="1"/>
      <c r="U155" s="1"/>
      <c r="V155" s="1"/>
      <c r="W155" s="1"/>
      <c r="AA155" s="1"/>
      <c r="AB155" s="1"/>
      <c r="AC155" s="1"/>
      <c r="AD155" s="1"/>
      <c r="AE155" s="1"/>
      <c r="AF155" s="1"/>
      <c r="AG155" s="10"/>
      <c r="AH155" s="1"/>
      <c r="AI155" s="1"/>
      <c r="AJ155" s="1"/>
      <c r="AK155" s="1"/>
      <c r="AL155" s="1"/>
    </row>
    <row r="156" spans="1:38">
      <c r="A156" s="14" t="s">
        <v>10</v>
      </c>
      <c r="B156" s="12">
        <v>53</v>
      </c>
      <c r="C156" s="58">
        <v>71</v>
      </c>
      <c r="D156" s="58">
        <v>43</v>
      </c>
      <c r="E156" s="58">
        <v>57</v>
      </c>
      <c r="F156" s="58">
        <v>63</v>
      </c>
      <c r="G156" s="58">
        <v>104</v>
      </c>
      <c r="H156" s="58">
        <v>35</v>
      </c>
      <c r="I156" s="58">
        <v>32</v>
      </c>
      <c r="J156" s="58">
        <v>47</v>
      </c>
      <c r="K156" s="58">
        <v>49</v>
      </c>
      <c r="L156" s="58">
        <v>20</v>
      </c>
      <c r="M156" s="58">
        <v>25</v>
      </c>
      <c r="N156" s="58">
        <v>24</v>
      </c>
      <c r="O156" s="58">
        <v>33</v>
      </c>
      <c r="P156" s="58">
        <v>4</v>
      </c>
      <c r="Q156" s="58">
        <v>22</v>
      </c>
      <c r="R156" s="58">
        <v>13</v>
      </c>
      <c r="S156" s="58">
        <v>8</v>
      </c>
      <c r="T156" s="1"/>
      <c r="U156" s="1"/>
      <c r="V156" s="1"/>
      <c r="W156" s="1"/>
      <c r="AA156" s="1"/>
      <c r="AB156" s="1"/>
      <c r="AC156" s="1"/>
      <c r="AD156" s="1"/>
      <c r="AE156" s="1"/>
      <c r="AF156" s="1"/>
      <c r="AG156" s="10"/>
      <c r="AH156" s="1"/>
      <c r="AI156" s="1"/>
      <c r="AJ156" s="1"/>
      <c r="AK156" s="1"/>
      <c r="AL156" s="1"/>
    </row>
    <row r="157" spans="1:38">
      <c r="A157" s="14" t="s">
        <v>59</v>
      </c>
      <c r="B157" s="12">
        <v>54</v>
      </c>
      <c r="C157" s="58">
        <v>13</v>
      </c>
      <c r="D157" s="58">
        <v>5</v>
      </c>
      <c r="E157" s="58">
        <v>10</v>
      </c>
      <c r="F157" s="58">
        <v>9</v>
      </c>
      <c r="G157" s="58">
        <v>19</v>
      </c>
      <c r="H157" s="58">
        <v>9</v>
      </c>
      <c r="I157" s="58">
        <v>21</v>
      </c>
      <c r="J157" s="58">
        <v>8</v>
      </c>
      <c r="K157" s="58">
        <v>5</v>
      </c>
      <c r="L157" s="58">
        <v>3</v>
      </c>
      <c r="M157" s="58">
        <v>2</v>
      </c>
      <c r="N157" s="58">
        <v>4</v>
      </c>
      <c r="O157" s="58">
        <v>4</v>
      </c>
      <c r="P157" s="58">
        <v>2</v>
      </c>
      <c r="Q157" s="58">
        <v>2</v>
      </c>
      <c r="R157" s="58">
        <v>0</v>
      </c>
      <c r="S157" s="58">
        <v>1</v>
      </c>
      <c r="T157" s="1"/>
      <c r="U157" s="1"/>
      <c r="V157" s="1"/>
      <c r="W157" s="1"/>
      <c r="AA157" s="1"/>
      <c r="AB157" s="1"/>
      <c r="AC157" s="1"/>
      <c r="AD157" s="1"/>
      <c r="AE157" s="1"/>
      <c r="AF157" s="1"/>
      <c r="AG157" s="10"/>
      <c r="AH157" s="1"/>
      <c r="AI157" s="1"/>
      <c r="AJ157" s="1"/>
      <c r="AK157" s="1"/>
      <c r="AL157" s="1"/>
    </row>
    <row r="158" spans="1:38">
      <c r="A158" s="14" t="s">
        <v>75</v>
      </c>
      <c r="B158" s="12">
        <v>55</v>
      </c>
      <c r="C158" s="58">
        <v>13</v>
      </c>
      <c r="D158" s="58">
        <v>2</v>
      </c>
      <c r="E158" s="58">
        <v>13</v>
      </c>
      <c r="F158" s="58">
        <v>9</v>
      </c>
      <c r="G158" s="58">
        <v>18</v>
      </c>
      <c r="H158" s="58">
        <v>17</v>
      </c>
      <c r="I158" s="58">
        <v>14</v>
      </c>
      <c r="J158" s="58">
        <v>9</v>
      </c>
      <c r="K158" s="58">
        <v>14</v>
      </c>
      <c r="L158" s="58">
        <v>4</v>
      </c>
      <c r="M158" s="58">
        <v>7</v>
      </c>
      <c r="N158" s="58">
        <v>4</v>
      </c>
      <c r="O158" s="58">
        <v>6</v>
      </c>
      <c r="P158" s="58">
        <v>4</v>
      </c>
      <c r="Q158" s="58">
        <v>4</v>
      </c>
      <c r="R158" s="58">
        <v>7</v>
      </c>
      <c r="S158" s="58">
        <v>8</v>
      </c>
      <c r="T158" s="1"/>
      <c r="U158" s="1"/>
      <c r="V158" s="1"/>
      <c r="W158" s="1"/>
      <c r="AA158" s="1"/>
      <c r="AB158" s="1"/>
      <c r="AC158" s="1"/>
      <c r="AD158" s="1"/>
      <c r="AE158" s="1"/>
      <c r="AF158" s="1"/>
      <c r="AG158" s="10"/>
      <c r="AH158" s="1"/>
      <c r="AI158" s="1"/>
      <c r="AJ158" s="1"/>
      <c r="AK158" s="1"/>
      <c r="AL158" s="1"/>
    </row>
    <row r="159" spans="1:38">
      <c r="A159" s="14" t="s">
        <v>77</v>
      </c>
      <c r="B159" s="12">
        <v>56</v>
      </c>
      <c r="C159" s="58">
        <v>20</v>
      </c>
      <c r="D159" s="58">
        <v>15</v>
      </c>
      <c r="E159" s="58">
        <v>10</v>
      </c>
      <c r="F159" s="58">
        <v>12</v>
      </c>
      <c r="G159" s="58">
        <v>19</v>
      </c>
      <c r="H159" s="58">
        <v>10</v>
      </c>
      <c r="I159" s="58">
        <v>17</v>
      </c>
      <c r="J159" s="58">
        <v>15</v>
      </c>
      <c r="K159" s="58">
        <v>24</v>
      </c>
      <c r="L159" s="58">
        <v>7</v>
      </c>
      <c r="M159" s="58">
        <v>1</v>
      </c>
      <c r="N159" s="58">
        <v>12</v>
      </c>
      <c r="O159" s="58">
        <v>9</v>
      </c>
      <c r="P159" s="58">
        <v>2</v>
      </c>
      <c r="Q159" s="58">
        <v>5</v>
      </c>
      <c r="R159" s="58">
        <v>12</v>
      </c>
      <c r="S159" s="58">
        <v>11</v>
      </c>
      <c r="T159" s="1"/>
      <c r="U159" s="1"/>
      <c r="V159" s="1"/>
      <c r="W159" s="1"/>
      <c r="AA159" s="1"/>
      <c r="AB159" s="1"/>
      <c r="AC159" s="1"/>
      <c r="AD159" s="1"/>
      <c r="AE159" s="1"/>
      <c r="AF159" s="1"/>
      <c r="AG159" s="10"/>
      <c r="AH159" s="1"/>
      <c r="AI159" s="1"/>
      <c r="AJ159" s="1"/>
      <c r="AK159" s="1"/>
      <c r="AL159" s="1"/>
    </row>
    <row r="160" spans="1:38">
      <c r="A160" s="14" t="s">
        <v>60</v>
      </c>
      <c r="B160" s="12">
        <v>57</v>
      </c>
      <c r="C160" s="58">
        <v>8</v>
      </c>
      <c r="D160" s="58">
        <v>9</v>
      </c>
      <c r="E160" s="58">
        <v>3</v>
      </c>
      <c r="F160" s="58">
        <v>6</v>
      </c>
      <c r="G160" s="58">
        <v>5</v>
      </c>
      <c r="H160" s="58">
        <v>10</v>
      </c>
      <c r="I160" s="58">
        <v>3</v>
      </c>
      <c r="J160" s="58">
        <v>11</v>
      </c>
      <c r="K160" s="58">
        <v>8</v>
      </c>
      <c r="L160" s="58">
        <v>4</v>
      </c>
      <c r="M160" s="58">
        <v>3</v>
      </c>
      <c r="N160" s="58">
        <v>6</v>
      </c>
      <c r="O160" s="58">
        <v>5</v>
      </c>
      <c r="P160" s="58">
        <v>2</v>
      </c>
      <c r="Q160" s="58">
        <v>2</v>
      </c>
      <c r="R160" s="58">
        <v>1</v>
      </c>
      <c r="S160" s="58">
        <v>8</v>
      </c>
      <c r="T160" s="1"/>
      <c r="U160" s="1"/>
      <c r="V160" s="1"/>
      <c r="W160" s="1"/>
      <c r="AA160" s="1"/>
      <c r="AB160" s="1"/>
      <c r="AC160" s="1"/>
      <c r="AD160" s="1"/>
      <c r="AE160" s="1"/>
      <c r="AF160" s="1"/>
      <c r="AG160" s="10"/>
      <c r="AH160" s="1"/>
      <c r="AI160" s="1"/>
      <c r="AJ160" s="1"/>
      <c r="AK160" s="1"/>
      <c r="AL160" s="1"/>
    </row>
    <row r="161" spans="1:38">
      <c r="A161" s="14" t="s">
        <v>61</v>
      </c>
      <c r="B161" s="12">
        <v>58</v>
      </c>
      <c r="C161" s="58">
        <v>37</v>
      </c>
      <c r="D161" s="58">
        <v>14</v>
      </c>
      <c r="E161" s="58">
        <v>22</v>
      </c>
      <c r="F161" s="58">
        <v>8</v>
      </c>
      <c r="G161" s="58">
        <v>24</v>
      </c>
      <c r="H161" s="58">
        <v>13</v>
      </c>
      <c r="I161" s="58">
        <v>15</v>
      </c>
      <c r="J161" s="58">
        <v>13</v>
      </c>
      <c r="K161" s="58">
        <v>12</v>
      </c>
      <c r="L161" s="58">
        <v>1</v>
      </c>
      <c r="M161" s="58">
        <v>4</v>
      </c>
      <c r="N161" s="58">
        <v>9</v>
      </c>
      <c r="O161" s="58">
        <v>17</v>
      </c>
      <c r="P161" s="58">
        <v>1</v>
      </c>
      <c r="Q161" s="58">
        <v>8</v>
      </c>
      <c r="R161" s="58">
        <v>4</v>
      </c>
      <c r="S161" s="58">
        <v>8</v>
      </c>
      <c r="T161" s="1"/>
      <c r="U161" s="1"/>
      <c r="V161" s="1"/>
      <c r="W161" s="1"/>
      <c r="AA161" s="1"/>
      <c r="AB161" s="1"/>
      <c r="AC161" s="1"/>
      <c r="AD161" s="1"/>
      <c r="AE161" s="1"/>
      <c r="AF161" s="1"/>
      <c r="AG161" s="10"/>
      <c r="AH161" s="1"/>
      <c r="AI161" s="1"/>
      <c r="AJ161" s="1"/>
      <c r="AK161" s="1"/>
      <c r="AL161" s="1"/>
    </row>
    <row r="162" spans="1:38">
      <c r="A162" s="14" t="s">
        <v>62</v>
      </c>
      <c r="B162" s="12">
        <v>59</v>
      </c>
      <c r="C162" s="58">
        <v>36</v>
      </c>
      <c r="D162" s="58">
        <v>23</v>
      </c>
      <c r="E162" s="58">
        <v>28</v>
      </c>
      <c r="F162" s="58">
        <v>22</v>
      </c>
      <c r="G162" s="58">
        <v>47</v>
      </c>
      <c r="H162" s="58">
        <v>29</v>
      </c>
      <c r="I162" s="58">
        <v>20</v>
      </c>
      <c r="J162" s="58">
        <v>42</v>
      </c>
      <c r="K162" s="58">
        <v>37</v>
      </c>
      <c r="L162" s="58">
        <v>9</v>
      </c>
      <c r="M162" s="58">
        <v>15</v>
      </c>
      <c r="N162" s="58">
        <v>16</v>
      </c>
      <c r="O162" s="58">
        <v>9</v>
      </c>
      <c r="P162" s="58">
        <v>2</v>
      </c>
      <c r="Q162" s="58">
        <v>11</v>
      </c>
      <c r="R162" s="58">
        <v>14</v>
      </c>
      <c r="S162" s="58">
        <v>15</v>
      </c>
      <c r="T162" s="1"/>
      <c r="U162" s="1"/>
      <c r="V162" s="1"/>
      <c r="W162" s="1"/>
      <c r="AA162" s="1"/>
      <c r="AB162" s="1"/>
      <c r="AC162" s="1"/>
      <c r="AD162" s="1"/>
      <c r="AE162" s="1"/>
      <c r="AF162" s="1"/>
      <c r="AG162" s="10"/>
      <c r="AH162" s="1"/>
      <c r="AI162" s="1"/>
      <c r="AJ162" s="1"/>
      <c r="AK162" s="1"/>
      <c r="AL162" s="1"/>
    </row>
    <row r="163" spans="1:38">
      <c r="A163" s="14" t="s">
        <v>63</v>
      </c>
      <c r="B163" s="12">
        <v>60</v>
      </c>
      <c r="C163" s="58">
        <v>7</v>
      </c>
      <c r="D163" s="58">
        <v>2</v>
      </c>
      <c r="E163" s="58">
        <v>5</v>
      </c>
      <c r="F163" s="58">
        <v>7</v>
      </c>
      <c r="G163" s="58">
        <v>9</v>
      </c>
      <c r="H163" s="58">
        <v>4</v>
      </c>
      <c r="I163" s="58">
        <v>3</v>
      </c>
      <c r="J163" s="58">
        <v>6</v>
      </c>
      <c r="K163" s="58">
        <v>0</v>
      </c>
      <c r="L163" s="58">
        <v>4</v>
      </c>
      <c r="M163" s="58">
        <v>3</v>
      </c>
      <c r="N163" s="58">
        <v>1</v>
      </c>
      <c r="O163" s="58">
        <v>4</v>
      </c>
      <c r="P163" s="58">
        <v>2</v>
      </c>
      <c r="Q163" s="58">
        <v>0</v>
      </c>
      <c r="R163" s="58">
        <v>2</v>
      </c>
      <c r="S163" s="58">
        <v>3</v>
      </c>
      <c r="T163" s="1"/>
      <c r="U163" s="1"/>
      <c r="V163" s="1"/>
      <c r="W163" s="1"/>
      <c r="AA163" s="1"/>
      <c r="AB163" s="1"/>
      <c r="AC163" s="1"/>
      <c r="AD163" s="1"/>
      <c r="AE163" s="1"/>
      <c r="AF163" s="1"/>
      <c r="AG163" s="10"/>
      <c r="AH163" s="1"/>
      <c r="AI163" s="1"/>
      <c r="AJ163" s="1"/>
      <c r="AK163" s="1"/>
      <c r="AL163" s="1"/>
    </row>
    <row r="164" spans="1:38">
      <c r="A164" s="14" t="s">
        <v>64</v>
      </c>
      <c r="B164" s="12">
        <v>61</v>
      </c>
      <c r="C164" s="58">
        <v>4</v>
      </c>
      <c r="D164" s="58">
        <v>0</v>
      </c>
      <c r="E164" s="58">
        <v>3</v>
      </c>
      <c r="F164" s="58">
        <v>1</v>
      </c>
      <c r="G164" s="58">
        <v>6</v>
      </c>
      <c r="H164" s="58">
        <v>0</v>
      </c>
      <c r="I164" s="58">
        <v>2</v>
      </c>
      <c r="J164" s="58">
        <v>1</v>
      </c>
      <c r="K164" s="58">
        <v>2</v>
      </c>
      <c r="L164" s="58">
        <v>0</v>
      </c>
      <c r="M164" s="58">
        <v>1</v>
      </c>
      <c r="N164" s="58">
        <v>1</v>
      </c>
      <c r="O164" s="58">
        <v>0</v>
      </c>
      <c r="P164" s="58">
        <v>1</v>
      </c>
      <c r="Q164" s="58">
        <v>1</v>
      </c>
      <c r="R164" s="58">
        <v>1</v>
      </c>
      <c r="S164" s="58">
        <v>2</v>
      </c>
      <c r="T164" s="1"/>
      <c r="U164" s="1"/>
      <c r="V164" s="1"/>
      <c r="W164" s="1"/>
      <c r="AA164" s="1"/>
      <c r="AB164" s="1"/>
      <c r="AC164" s="1"/>
      <c r="AD164" s="1"/>
      <c r="AE164" s="1"/>
      <c r="AF164" s="1"/>
      <c r="AG164" s="10"/>
      <c r="AH164" s="1"/>
      <c r="AI164" s="1"/>
      <c r="AJ164" s="1"/>
      <c r="AK164" s="1"/>
      <c r="AL164" s="1"/>
    </row>
    <row r="165" spans="1:38">
      <c r="A165" s="14" t="s">
        <v>65</v>
      </c>
      <c r="B165" s="12">
        <v>62</v>
      </c>
      <c r="C165" s="58">
        <v>0</v>
      </c>
      <c r="D165" s="58">
        <v>1</v>
      </c>
      <c r="E165" s="58">
        <v>3</v>
      </c>
      <c r="F165" s="58">
        <v>1</v>
      </c>
      <c r="G165" s="58">
        <v>6</v>
      </c>
      <c r="H165" s="58">
        <v>0</v>
      </c>
      <c r="I165" s="58">
        <v>3</v>
      </c>
      <c r="J165" s="58">
        <v>2</v>
      </c>
      <c r="K165" s="58">
        <v>0</v>
      </c>
      <c r="L165" s="58">
        <v>1</v>
      </c>
      <c r="M165" s="58">
        <v>2</v>
      </c>
      <c r="N165" s="58">
        <v>1</v>
      </c>
      <c r="O165" s="58">
        <v>3</v>
      </c>
      <c r="P165" s="58">
        <v>0</v>
      </c>
      <c r="Q165" s="58">
        <v>1</v>
      </c>
      <c r="R165" s="58">
        <v>0</v>
      </c>
      <c r="S165" s="58">
        <v>0</v>
      </c>
      <c r="T165" s="1"/>
      <c r="U165" s="1"/>
      <c r="V165" s="1"/>
      <c r="W165" s="1"/>
      <c r="AA165" s="1"/>
      <c r="AB165" s="1"/>
      <c r="AC165" s="1"/>
      <c r="AD165" s="1"/>
      <c r="AE165" s="1"/>
      <c r="AF165" s="1"/>
      <c r="AG165" s="10"/>
      <c r="AH165" s="1"/>
      <c r="AI165" s="1"/>
      <c r="AJ165" s="1"/>
      <c r="AK165" s="1"/>
      <c r="AL165" s="1"/>
    </row>
    <row r="166" spans="1:38">
      <c r="A166" s="14" t="s">
        <v>66</v>
      </c>
      <c r="B166" s="12">
        <v>63</v>
      </c>
      <c r="C166" s="58">
        <v>2</v>
      </c>
      <c r="D166" s="58">
        <v>0</v>
      </c>
      <c r="E166" s="58">
        <v>0</v>
      </c>
      <c r="F166" s="58">
        <v>2</v>
      </c>
      <c r="G166" s="58">
        <v>4</v>
      </c>
      <c r="H166" s="58">
        <v>0</v>
      </c>
      <c r="I166" s="58">
        <v>1</v>
      </c>
      <c r="J166" s="58">
        <v>3</v>
      </c>
      <c r="K166" s="58">
        <v>4</v>
      </c>
      <c r="L166" s="58">
        <v>1</v>
      </c>
      <c r="M166" s="58">
        <v>3</v>
      </c>
      <c r="N166" s="58">
        <v>3</v>
      </c>
      <c r="O166" s="58">
        <v>1</v>
      </c>
      <c r="P166" s="58">
        <v>2</v>
      </c>
      <c r="Q166" s="58"/>
      <c r="R166" s="58">
        <v>2</v>
      </c>
      <c r="S166" s="58"/>
      <c r="T166" s="1"/>
      <c r="U166" s="1"/>
      <c r="V166" s="1"/>
      <c r="W166" s="1"/>
      <c r="AA166" s="1"/>
      <c r="AB166" s="1"/>
      <c r="AC166" s="1"/>
      <c r="AD166" s="1"/>
      <c r="AE166" s="1"/>
      <c r="AF166" s="1"/>
      <c r="AG166" s="10"/>
      <c r="AH166" s="1"/>
      <c r="AI166" s="1"/>
      <c r="AJ166" s="1"/>
      <c r="AK166" s="1"/>
      <c r="AL166" s="1"/>
    </row>
    <row r="167" spans="1:38">
      <c r="A167" s="14" t="s">
        <v>67</v>
      </c>
      <c r="B167" s="12">
        <v>64</v>
      </c>
      <c r="C167" s="58">
        <v>61</v>
      </c>
      <c r="D167" s="58">
        <v>40</v>
      </c>
      <c r="E167" s="58">
        <v>41</v>
      </c>
      <c r="F167" s="58">
        <v>47</v>
      </c>
      <c r="G167" s="58">
        <v>64</v>
      </c>
      <c r="H167" s="58">
        <v>30</v>
      </c>
      <c r="I167" s="58">
        <v>56</v>
      </c>
      <c r="J167" s="58">
        <v>48</v>
      </c>
      <c r="K167" s="58">
        <v>73</v>
      </c>
      <c r="L167" s="58">
        <v>20</v>
      </c>
      <c r="M167" s="58">
        <v>27</v>
      </c>
      <c r="N167" s="58">
        <v>18</v>
      </c>
      <c r="O167" s="58">
        <v>21</v>
      </c>
      <c r="P167" s="58">
        <v>4</v>
      </c>
      <c r="Q167" s="58">
        <v>15</v>
      </c>
      <c r="R167" s="58">
        <v>18</v>
      </c>
      <c r="S167" s="58">
        <v>9</v>
      </c>
      <c r="T167" s="1"/>
      <c r="U167" s="1"/>
      <c r="V167" s="1"/>
      <c r="W167" s="1"/>
      <c r="AA167" s="1"/>
      <c r="AB167" s="1"/>
      <c r="AC167" s="1"/>
      <c r="AD167" s="1"/>
      <c r="AE167" s="1"/>
      <c r="AF167" s="1"/>
      <c r="AG167" s="10"/>
      <c r="AH167" s="1"/>
      <c r="AI167" s="1"/>
      <c r="AJ167" s="1"/>
      <c r="AK167" s="1"/>
      <c r="AL167" s="1"/>
    </row>
    <row r="168" spans="1:38">
      <c r="A168" s="14" t="s">
        <v>68</v>
      </c>
      <c r="B168" s="12">
        <v>65</v>
      </c>
      <c r="C168" s="58">
        <v>5</v>
      </c>
      <c r="D168" s="58">
        <v>1</v>
      </c>
      <c r="E168" s="58">
        <v>2</v>
      </c>
      <c r="F168" s="58">
        <v>4</v>
      </c>
      <c r="G168" s="58">
        <v>2</v>
      </c>
      <c r="H168" s="58">
        <v>0</v>
      </c>
      <c r="I168" s="58">
        <v>1</v>
      </c>
      <c r="J168" s="58">
        <v>1</v>
      </c>
      <c r="K168" s="58">
        <v>1</v>
      </c>
      <c r="L168" s="58">
        <v>2</v>
      </c>
      <c r="M168" s="58">
        <v>1</v>
      </c>
      <c r="N168" s="58">
        <v>0</v>
      </c>
      <c r="O168" s="58">
        <v>1</v>
      </c>
      <c r="P168" s="58">
        <v>0</v>
      </c>
      <c r="Q168" s="58">
        <v>2</v>
      </c>
      <c r="R168" s="58">
        <v>1</v>
      </c>
      <c r="S168" s="58">
        <v>0</v>
      </c>
      <c r="T168" s="1"/>
      <c r="U168" s="1"/>
      <c r="V168" s="1"/>
      <c r="W168" s="1"/>
      <c r="AA168" s="1"/>
      <c r="AB168" s="1"/>
      <c r="AC168" s="1"/>
      <c r="AD168" s="1"/>
      <c r="AE168" s="1"/>
      <c r="AF168" s="1"/>
      <c r="AG168" s="10"/>
      <c r="AH168" s="1"/>
      <c r="AI168" s="1"/>
      <c r="AJ168" s="1"/>
      <c r="AK168" s="1"/>
      <c r="AL168" s="1"/>
    </row>
    <row r="169" spans="1:38">
      <c r="A169" s="14" t="s">
        <v>69</v>
      </c>
      <c r="B169" s="12">
        <v>66</v>
      </c>
      <c r="C169" s="58">
        <v>2</v>
      </c>
      <c r="D169" s="58">
        <v>4</v>
      </c>
      <c r="E169" s="58">
        <v>4</v>
      </c>
      <c r="F169" s="58">
        <v>3</v>
      </c>
      <c r="G169" s="58">
        <v>5</v>
      </c>
      <c r="H169" s="58">
        <v>2</v>
      </c>
      <c r="I169" s="58">
        <v>4</v>
      </c>
      <c r="J169" s="58">
        <v>4</v>
      </c>
      <c r="K169" s="58">
        <v>11</v>
      </c>
      <c r="L169" s="58">
        <v>2</v>
      </c>
      <c r="M169" s="58">
        <v>0</v>
      </c>
      <c r="N169" s="58">
        <v>0</v>
      </c>
      <c r="O169" s="58">
        <v>4</v>
      </c>
      <c r="P169" s="58"/>
      <c r="Q169" s="58">
        <v>0</v>
      </c>
      <c r="R169" s="58">
        <v>3</v>
      </c>
      <c r="S169" s="58">
        <v>0</v>
      </c>
      <c r="T169" s="1"/>
      <c r="U169" s="1"/>
      <c r="V169" s="1"/>
      <c r="W169" s="1"/>
      <c r="AA169" s="1"/>
      <c r="AB169" s="1"/>
      <c r="AC169" s="1"/>
      <c r="AD169" s="1"/>
      <c r="AE169" s="1"/>
      <c r="AF169" s="1"/>
      <c r="AG169" s="10"/>
      <c r="AH169" s="1"/>
      <c r="AI169" s="1"/>
      <c r="AJ169" s="1"/>
      <c r="AK169" s="1"/>
      <c r="AL169" s="1"/>
    </row>
    <row r="170" spans="1:38">
      <c r="A170" s="14" t="s">
        <v>70</v>
      </c>
      <c r="B170" s="12">
        <v>67</v>
      </c>
      <c r="C170" s="58">
        <v>1</v>
      </c>
      <c r="D170" s="58">
        <v>1</v>
      </c>
      <c r="E170" s="58">
        <v>1</v>
      </c>
      <c r="F170" s="58">
        <v>3</v>
      </c>
      <c r="G170" s="58">
        <v>4</v>
      </c>
      <c r="H170" s="58">
        <v>3</v>
      </c>
      <c r="I170" s="60">
        <v>4</v>
      </c>
      <c r="J170" s="58">
        <v>1</v>
      </c>
      <c r="K170" s="58">
        <v>2</v>
      </c>
      <c r="L170" s="58">
        <v>3</v>
      </c>
      <c r="M170" s="58">
        <v>0</v>
      </c>
      <c r="N170" s="58">
        <v>3</v>
      </c>
      <c r="O170" s="58">
        <v>3</v>
      </c>
      <c r="P170" s="58">
        <v>0</v>
      </c>
      <c r="Q170" s="58">
        <v>0</v>
      </c>
      <c r="R170" s="58">
        <v>1</v>
      </c>
      <c r="S170" s="58">
        <v>2</v>
      </c>
      <c r="T170" s="1"/>
      <c r="U170" s="1"/>
      <c r="V170" s="1"/>
      <c r="W170" s="1"/>
      <c r="AA170" s="1"/>
      <c r="AB170" s="1"/>
      <c r="AC170" s="1"/>
      <c r="AD170" s="1"/>
      <c r="AE170" s="1"/>
      <c r="AF170" s="1"/>
      <c r="AG170" s="10"/>
      <c r="AH170" s="1"/>
      <c r="AI170" s="1"/>
      <c r="AJ170" s="1"/>
      <c r="AK170" s="1"/>
      <c r="AL170" s="1"/>
    </row>
    <row r="174" spans="1:38">
      <c r="C174">
        <f>SUM(C104:C170)</f>
        <v>1894</v>
      </c>
      <c r="D174">
        <f t="shared" ref="D174:S174" si="2">SUM(D104:D169)</f>
        <v>1232</v>
      </c>
      <c r="E174">
        <f t="shared" si="2"/>
        <v>1554</v>
      </c>
      <c r="F174">
        <f t="shared" si="2"/>
        <v>1449</v>
      </c>
      <c r="G174">
        <f t="shared" si="2"/>
        <v>2265</v>
      </c>
      <c r="H174">
        <f t="shared" si="2"/>
        <v>932</v>
      </c>
      <c r="I174" s="5">
        <f t="shared" si="2"/>
        <v>1091</v>
      </c>
      <c r="J174">
        <f t="shared" si="2"/>
        <v>1142</v>
      </c>
      <c r="K174">
        <f t="shared" si="2"/>
        <v>1551</v>
      </c>
      <c r="L174">
        <f t="shared" si="2"/>
        <v>500</v>
      </c>
      <c r="M174">
        <f t="shared" si="2"/>
        <v>461</v>
      </c>
      <c r="N174">
        <f t="shared" si="2"/>
        <v>612</v>
      </c>
      <c r="O174">
        <f t="shared" si="2"/>
        <v>700</v>
      </c>
      <c r="P174">
        <f t="shared" si="2"/>
        <v>190</v>
      </c>
      <c r="Q174">
        <f t="shared" si="2"/>
        <v>372</v>
      </c>
      <c r="R174">
        <f t="shared" si="2"/>
        <v>508</v>
      </c>
      <c r="S174">
        <f t="shared" si="2"/>
        <v>291</v>
      </c>
      <c r="T174">
        <f>SUM(T105:T170)</f>
        <v>0</v>
      </c>
      <c r="U174">
        <f t="shared" ref="U174:W174" si="3">SUM(U104:U170)</f>
        <v>0</v>
      </c>
      <c r="V174">
        <f t="shared" si="3"/>
        <v>0</v>
      </c>
      <c r="W174">
        <f t="shared" si="3"/>
        <v>0</v>
      </c>
    </row>
    <row r="200" spans="1:49">
      <c r="A200" s="62"/>
      <c r="B200" s="62"/>
      <c r="C200" s="62"/>
      <c r="D200" s="62"/>
      <c r="E200" s="32"/>
      <c r="F200" s="32"/>
      <c r="G200" s="32"/>
      <c r="H200" s="32"/>
      <c r="I200" s="57"/>
      <c r="J200" s="32"/>
    </row>
    <row r="201" spans="1:49" ht="20.25">
      <c r="A201" s="61"/>
      <c r="B201" s="62"/>
      <c r="C201" s="62"/>
      <c r="D201" s="62"/>
      <c r="E201" s="32"/>
      <c r="F201" s="62"/>
      <c r="G201" s="62"/>
      <c r="H201" s="62"/>
      <c r="I201" s="63"/>
      <c r="J201" s="62"/>
    </row>
    <row r="202" spans="1:49" s="32" customFormat="1" ht="44.45" customHeight="1">
      <c r="B202" s="32" t="s">
        <v>109</v>
      </c>
      <c r="C202" s="65"/>
      <c r="D202" s="66"/>
      <c r="H202" s="64"/>
      <c r="I202" s="64"/>
      <c r="J202" s="64"/>
      <c r="AA202" s="32" t="s">
        <v>133</v>
      </c>
      <c r="AB202" s="32" t="s">
        <v>115</v>
      </c>
    </row>
    <row r="203" spans="1:49">
      <c r="A203" s="32"/>
      <c r="B203" s="12" t="s">
        <v>73</v>
      </c>
      <c r="C203" s="9">
        <v>1</v>
      </c>
      <c r="D203" s="9" t="s">
        <v>79</v>
      </c>
      <c r="E203" s="9" t="s">
        <v>80</v>
      </c>
      <c r="F203" s="9" t="s">
        <v>81</v>
      </c>
      <c r="G203" s="9" t="s">
        <v>82</v>
      </c>
      <c r="H203" s="9" t="s">
        <v>83</v>
      </c>
      <c r="I203" s="9" t="s">
        <v>84</v>
      </c>
      <c r="J203" s="9">
        <v>8</v>
      </c>
      <c r="K203" s="9">
        <v>9</v>
      </c>
      <c r="L203" s="9">
        <v>10</v>
      </c>
      <c r="M203" s="9">
        <v>11</v>
      </c>
      <c r="N203" s="9">
        <v>12</v>
      </c>
      <c r="O203" s="9" t="s">
        <v>85</v>
      </c>
      <c r="P203" s="9" t="s">
        <v>86</v>
      </c>
      <c r="Q203" s="9" t="s">
        <v>87</v>
      </c>
      <c r="R203" s="9" t="s">
        <v>88</v>
      </c>
      <c r="S203" s="9" t="s">
        <v>89</v>
      </c>
      <c r="T203" s="9" t="s">
        <v>90</v>
      </c>
      <c r="U203" s="9" t="s">
        <v>91</v>
      </c>
      <c r="V203" s="9" t="s">
        <v>92</v>
      </c>
      <c r="W203" s="9" t="s">
        <v>93</v>
      </c>
      <c r="AA203" s="16"/>
      <c r="AB203" s="12" t="s">
        <v>73</v>
      </c>
      <c r="AC203" s="9">
        <v>1</v>
      </c>
      <c r="AD203" s="9" t="s">
        <v>79</v>
      </c>
      <c r="AE203" s="9" t="s">
        <v>80</v>
      </c>
      <c r="AF203" s="9" t="s">
        <v>81</v>
      </c>
      <c r="AG203" s="9" t="s">
        <v>82</v>
      </c>
      <c r="AH203" s="9" t="s">
        <v>83</v>
      </c>
      <c r="AI203" s="9" t="s">
        <v>84</v>
      </c>
      <c r="AJ203" s="9">
        <v>8</v>
      </c>
      <c r="AK203" s="9">
        <v>9</v>
      </c>
      <c r="AL203" s="9">
        <v>10</v>
      </c>
      <c r="AM203" s="9">
        <v>11</v>
      </c>
      <c r="AN203" s="9">
        <v>12</v>
      </c>
      <c r="AO203" s="9" t="s">
        <v>85</v>
      </c>
      <c r="AP203" s="9" t="s">
        <v>86</v>
      </c>
      <c r="AQ203" s="9" t="s">
        <v>87</v>
      </c>
      <c r="AR203" s="9" t="s">
        <v>88</v>
      </c>
      <c r="AS203" s="9" t="s">
        <v>89</v>
      </c>
      <c r="AT203" s="9" t="s">
        <v>90</v>
      </c>
      <c r="AU203" s="9" t="s">
        <v>91</v>
      </c>
      <c r="AV203" s="9" t="s">
        <v>92</v>
      </c>
      <c r="AW203" s="9" t="s">
        <v>93</v>
      </c>
    </row>
    <row r="204" spans="1:49">
      <c r="A204" s="14" t="s">
        <v>13</v>
      </c>
      <c r="B204" s="12">
        <v>1</v>
      </c>
      <c r="C204" s="58">
        <v>219</v>
      </c>
      <c r="D204" s="58">
        <v>113</v>
      </c>
      <c r="E204" s="58">
        <v>140</v>
      </c>
      <c r="F204" s="58">
        <v>117</v>
      </c>
      <c r="G204" s="58">
        <v>161</v>
      </c>
      <c r="H204" s="58">
        <v>86</v>
      </c>
      <c r="I204" s="58">
        <v>108</v>
      </c>
      <c r="J204" s="58">
        <v>109</v>
      </c>
      <c r="K204" s="58">
        <v>105</v>
      </c>
      <c r="L204" s="58">
        <v>41</v>
      </c>
      <c r="M204" s="58">
        <v>48</v>
      </c>
      <c r="N204" s="58">
        <v>45</v>
      </c>
      <c r="O204" s="58">
        <v>60</v>
      </c>
      <c r="P204" s="58">
        <v>10</v>
      </c>
      <c r="Q204" s="58">
        <v>13</v>
      </c>
      <c r="R204" s="58">
        <v>72</v>
      </c>
      <c r="S204" s="58">
        <v>156</v>
      </c>
      <c r="AA204" s="14" t="s">
        <v>13</v>
      </c>
      <c r="AB204" s="12">
        <v>1</v>
      </c>
      <c r="AC204" s="58">
        <v>242</v>
      </c>
      <c r="AD204" s="58">
        <v>126</v>
      </c>
      <c r="AE204" s="58">
        <v>156</v>
      </c>
      <c r="AF204" s="58">
        <v>146</v>
      </c>
      <c r="AG204" s="58">
        <v>191</v>
      </c>
      <c r="AH204" s="58">
        <v>104</v>
      </c>
      <c r="AI204" s="58">
        <v>137</v>
      </c>
      <c r="AJ204" s="58">
        <v>141</v>
      </c>
      <c r="AK204" s="58">
        <v>141</v>
      </c>
      <c r="AL204" s="58">
        <v>50</v>
      </c>
      <c r="AM204" s="58">
        <v>57</v>
      </c>
      <c r="AN204" s="58">
        <v>62</v>
      </c>
      <c r="AO204" s="58">
        <v>82</v>
      </c>
      <c r="AP204" s="58">
        <v>13</v>
      </c>
      <c r="AQ204" s="58">
        <v>19</v>
      </c>
      <c r="AR204" s="58">
        <v>90</v>
      </c>
      <c r="AS204" s="58">
        <v>170</v>
      </c>
    </row>
    <row r="205" spans="1:49">
      <c r="A205" s="14" t="s">
        <v>14</v>
      </c>
      <c r="B205" s="12">
        <v>2</v>
      </c>
      <c r="C205" s="58">
        <v>19</v>
      </c>
      <c r="D205" s="58">
        <v>11</v>
      </c>
      <c r="E205" s="58">
        <v>12</v>
      </c>
      <c r="F205" s="58">
        <v>11</v>
      </c>
      <c r="G205" s="58">
        <v>15</v>
      </c>
      <c r="H205" s="58">
        <v>4</v>
      </c>
      <c r="I205" s="58">
        <v>11</v>
      </c>
      <c r="J205" s="58">
        <v>9</v>
      </c>
      <c r="K205" s="58">
        <v>7</v>
      </c>
      <c r="L205" s="58">
        <v>3</v>
      </c>
      <c r="M205" s="58">
        <v>4</v>
      </c>
      <c r="N205" s="58">
        <v>4</v>
      </c>
      <c r="O205" s="58">
        <v>5</v>
      </c>
      <c r="P205" s="58">
        <v>2</v>
      </c>
      <c r="Q205" s="58">
        <v>3</v>
      </c>
      <c r="R205" s="58">
        <v>4</v>
      </c>
      <c r="S205" s="58">
        <v>12</v>
      </c>
      <c r="AA205" s="14" t="s">
        <v>14</v>
      </c>
      <c r="AB205" s="12">
        <v>2</v>
      </c>
      <c r="AC205" s="58">
        <v>23</v>
      </c>
      <c r="AD205" s="58">
        <v>14</v>
      </c>
      <c r="AE205" s="58">
        <v>16</v>
      </c>
      <c r="AF205" s="58">
        <v>17</v>
      </c>
      <c r="AG205" s="58">
        <v>26</v>
      </c>
      <c r="AH205" s="58">
        <v>6</v>
      </c>
      <c r="AI205" s="58">
        <v>12</v>
      </c>
      <c r="AJ205" s="58">
        <v>15</v>
      </c>
      <c r="AK205" s="58">
        <v>11</v>
      </c>
      <c r="AL205" s="58">
        <v>6</v>
      </c>
      <c r="AM205" s="58">
        <v>4</v>
      </c>
      <c r="AN205" s="58">
        <v>6</v>
      </c>
      <c r="AO205" s="58">
        <v>8</v>
      </c>
      <c r="AP205" s="58">
        <v>3</v>
      </c>
      <c r="AQ205" s="58">
        <v>4</v>
      </c>
      <c r="AR205" s="58">
        <v>6</v>
      </c>
      <c r="AS205" s="58">
        <v>15</v>
      </c>
    </row>
    <row r="206" spans="1:49">
      <c r="A206" s="14" t="s">
        <v>15</v>
      </c>
      <c r="B206" s="12">
        <v>3</v>
      </c>
      <c r="C206" s="58">
        <v>144</v>
      </c>
      <c r="D206" s="58">
        <v>97</v>
      </c>
      <c r="E206" s="58">
        <v>91</v>
      </c>
      <c r="F206" s="58">
        <v>88</v>
      </c>
      <c r="G206" s="58">
        <v>137</v>
      </c>
      <c r="H206" s="58">
        <v>60</v>
      </c>
      <c r="I206" s="58">
        <v>84</v>
      </c>
      <c r="J206" s="58">
        <v>73</v>
      </c>
      <c r="K206" s="58">
        <v>101</v>
      </c>
      <c r="L206" s="58">
        <v>41</v>
      </c>
      <c r="M206" s="58">
        <v>25</v>
      </c>
      <c r="N206" s="58">
        <v>21</v>
      </c>
      <c r="O206" s="58">
        <v>40</v>
      </c>
      <c r="P206" s="58">
        <v>12</v>
      </c>
      <c r="Q206" s="58">
        <v>13</v>
      </c>
      <c r="R206" s="58">
        <v>44</v>
      </c>
      <c r="S206" s="58">
        <v>73</v>
      </c>
      <c r="AA206" s="14" t="s">
        <v>15</v>
      </c>
      <c r="AB206" s="12">
        <v>3</v>
      </c>
      <c r="AC206" s="58">
        <v>158</v>
      </c>
      <c r="AD206" s="58">
        <v>110</v>
      </c>
      <c r="AE206" s="58">
        <v>107</v>
      </c>
      <c r="AF206" s="58">
        <v>95</v>
      </c>
      <c r="AG206" s="58">
        <v>157</v>
      </c>
      <c r="AH206" s="58">
        <v>77</v>
      </c>
      <c r="AI206" s="58">
        <v>95</v>
      </c>
      <c r="AJ206" s="58">
        <v>80</v>
      </c>
      <c r="AK206" s="58">
        <v>108</v>
      </c>
      <c r="AL206" s="58">
        <v>51</v>
      </c>
      <c r="AM206" s="58">
        <v>34</v>
      </c>
      <c r="AN206" s="58">
        <v>30</v>
      </c>
      <c r="AO206" s="58">
        <v>48</v>
      </c>
      <c r="AP206" s="58">
        <v>15</v>
      </c>
      <c r="AQ206" s="58">
        <v>16</v>
      </c>
      <c r="AR206" s="58">
        <v>58</v>
      </c>
      <c r="AS206" s="58">
        <v>79</v>
      </c>
    </row>
    <row r="207" spans="1:49">
      <c r="A207" s="14" t="s">
        <v>16</v>
      </c>
      <c r="B207" s="12">
        <v>4</v>
      </c>
      <c r="C207" s="58">
        <v>16</v>
      </c>
      <c r="D207" s="58">
        <v>11</v>
      </c>
      <c r="E207" s="58">
        <v>11</v>
      </c>
      <c r="F207" s="58">
        <v>14</v>
      </c>
      <c r="G207" s="58">
        <v>20</v>
      </c>
      <c r="H207" s="58">
        <v>6</v>
      </c>
      <c r="I207" s="58">
        <v>8</v>
      </c>
      <c r="J207" s="58">
        <v>10</v>
      </c>
      <c r="K207" s="58">
        <v>16</v>
      </c>
      <c r="L207" s="58">
        <v>6</v>
      </c>
      <c r="M207" s="58">
        <v>3</v>
      </c>
      <c r="N207" s="58">
        <v>7</v>
      </c>
      <c r="O207" s="58">
        <v>7</v>
      </c>
      <c r="P207" s="58">
        <v>2</v>
      </c>
      <c r="Q207" s="58">
        <v>2</v>
      </c>
      <c r="R207" s="58">
        <v>6</v>
      </c>
      <c r="S207" s="58">
        <v>13</v>
      </c>
      <c r="AA207" s="14" t="s">
        <v>16</v>
      </c>
      <c r="AB207" s="12">
        <v>4</v>
      </c>
      <c r="AC207" s="58">
        <v>19</v>
      </c>
      <c r="AD207" s="58">
        <v>13</v>
      </c>
      <c r="AE207" s="58">
        <v>16</v>
      </c>
      <c r="AF207" s="58">
        <v>17</v>
      </c>
      <c r="AG207" s="58">
        <v>25</v>
      </c>
      <c r="AH207" s="58">
        <v>8</v>
      </c>
      <c r="AI207" s="58">
        <v>8</v>
      </c>
      <c r="AJ207" s="58">
        <v>13</v>
      </c>
      <c r="AK207" s="58">
        <v>21</v>
      </c>
      <c r="AL207" s="58">
        <v>6</v>
      </c>
      <c r="AM207" s="58">
        <v>4</v>
      </c>
      <c r="AN207" s="58">
        <v>8</v>
      </c>
      <c r="AO207" s="58">
        <v>11</v>
      </c>
      <c r="AP207" s="58">
        <v>3</v>
      </c>
      <c r="AQ207" s="58">
        <v>2</v>
      </c>
      <c r="AR207" s="58">
        <v>7</v>
      </c>
      <c r="AS207" s="58">
        <v>14</v>
      </c>
    </row>
    <row r="208" spans="1:49">
      <c r="A208" s="14" t="s">
        <v>7</v>
      </c>
      <c r="B208" s="12">
        <v>5</v>
      </c>
      <c r="C208" s="58">
        <v>305</v>
      </c>
      <c r="D208" s="58">
        <v>161</v>
      </c>
      <c r="E208" s="58">
        <v>180</v>
      </c>
      <c r="F208" s="58">
        <v>216</v>
      </c>
      <c r="G208" s="58">
        <v>258</v>
      </c>
      <c r="H208" s="58">
        <v>111</v>
      </c>
      <c r="I208" s="58">
        <v>130</v>
      </c>
      <c r="J208" s="58">
        <v>132</v>
      </c>
      <c r="K208" s="58">
        <v>162</v>
      </c>
      <c r="L208" s="58">
        <v>69</v>
      </c>
      <c r="M208" s="58">
        <v>68</v>
      </c>
      <c r="N208" s="58">
        <v>43</v>
      </c>
      <c r="O208" s="58">
        <v>86</v>
      </c>
      <c r="P208" s="58">
        <v>16</v>
      </c>
      <c r="Q208" s="58">
        <v>15</v>
      </c>
      <c r="R208" s="58">
        <v>118</v>
      </c>
      <c r="S208" s="58">
        <v>150</v>
      </c>
      <c r="AA208" s="14" t="s">
        <v>7</v>
      </c>
      <c r="AB208" s="12">
        <v>5</v>
      </c>
      <c r="AC208" s="58">
        <v>334</v>
      </c>
      <c r="AD208" s="58">
        <v>176</v>
      </c>
      <c r="AE208" s="58">
        <v>203</v>
      </c>
      <c r="AF208" s="58">
        <v>241</v>
      </c>
      <c r="AG208" s="58">
        <v>306</v>
      </c>
      <c r="AH208" s="58">
        <v>139</v>
      </c>
      <c r="AI208" s="58">
        <v>158</v>
      </c>
      <c r="AJ208" s="58">
        <v>170</v>
      </c>
      <c r="AK208" s="58">
        <v>217</v>
      </c>
      <c r="AL208" s="58">
        <v>95</v>
      </c>
      <c r="AM208" s="58">
        <v>86</v>
      </c>
      <c r="AN208" s="58">
        <v>60</v>
      </c>
      <c r="AO208" s="58">
        <v>122</v>
      </c>
      <c r="AP208" s="58">
        <v>26</v>
      </c>
      <c r="AQ208" s="58">
        <v>30</v>
      </c>
      <c r="AR208" s="58">
        <v>155</v>
      </c>
      <c r="AS208" s="58">
        <v>175</v>
      </c>
    </row>
    <row r="209" spans="1:45">
      <c r="A209" s="14" t="s">
        <v>12</v>
      </c>
      <c r="B209" s="12">
        <v>6</v>
      </c>
      <c r="C209" s="58">
        <v>1321</v>
      </c>
      <c r="D209" s="58">
        <v>821</v>
      </c>
      <c r="E209" s="58">
        <v>983</v>
      </c>
      <c r="F209" s="58">
        <v>853</v>
      </c>
      <c r="G209" s="58">
        <v>1250</v>
      </c>
      <c r="H209" s="58">
        <v>441</v>
      </c>
      <c r="I209" s="58">
        <v>590</v>
      </c>
      <c r="J209" s="58">
        <v>575</v>
      </c>
      <c r="K209" s="58">
        <v>755</v>
      </c>
      <c r="L209" s="58">
        <v>299</v>
      </c>
      <c r="M209" s="58">
        <v>256</v>
      </c>
      <c r="N209" s="58">
        <v>221</v>
      </c>
      <c r="O209" s="58">
        <v>361</v>
      </c>
      <c r="P209" s="58">
        <v>65</v>
      </c>
      <c r="Q209" s="58">
        <v>110</v>
      </c>
      <c r="R209" s="58">
        <v>824</v>
      </c>
      <c r="S209" s="58">
        <v>1029</v>
      </c>
      <c r="AA209" s="14" t="s">
        <v>12</v>
      </c>
      <c r="AB209" s="12">
        <v>6</v>
      </c>
      <c r="AC209" s="58">
        <v>1552</v>
      </c>
      <c r="AD209" s="58">
        <v>945</v>
      </c>
      <c r="AE209" s="58">
        <v>1158</v>
      </c>
      <c r="AF209" s="58">
        <v>1001</v>
      </c>
      <c r="AG209" s="58">
        <v>1546</v>
      </c>
      <c r="AH209" s="58">
        <v>538</v>
      </c>
      <c r="AI209" s="58">
        <v>721</v>
      </c>
      <c r="AJ209" s="58">
        <v>703</v>
      </c>
      <c r="AK209" s="58">
        <v>962</v>
      </c>
      <c r="AL209" s="58">
        <v>377</v>
      </c>
      <c r="AM209" s="58">
        <v>330</v>
      </c>
      <c r="AN209" s="58">
        <v>317</v>
      </c>
      <c r="AO209" s="58">
        <v>495</v>
      </c>
      <c r="AP209" s="58">
        <v>90</v>
      </c>
      <c r="AQ209" s="58">
        <v>208</v>
      </c>
      <c r="AR209" s="58">
        <v>972</v>
      </c>
      <c r="AS209" s="58">
        <v>1162</v>
      </c>
    </row>
    <row r="210" spans="1:45">
      <c r="A210" s="14" t="s">
        <v>17</v>
      </c>
      <c r="B210" s="12">
        <v>7</v>
      </c>
      <c r="C210" s="58">
        <v>8</v>
      </c>
      <c r="D210" s="58">
        <v>3</v>
      </c>
      <c r="E210" s="58">
        <v>6</v>
      </c>
      <c r="F210" s="58">
        <v>9</v>
      </c>
      <c r="G210" s="58">
        <v>11</v>
      </c>
      <c r="H210" s="58">
        <v>5</v>
      </c>
      <c r="I210" s="58">
        <v>5</v>
      </c>
      <c r="J210" s="58">
        <v>3</v>
      </c>
      <c r="K210" s="58">
        <v>4</v>
      </c>
      <c r="L210" s="58">
        <v>1</v>
      </c>
      <c r="M210" s="58">
        <v>5</v>
      </c>
      <c r="N210" s="58">
        <v>5</v>
      </c>
      <c r="O210" s="58">
        <v>3</v>
      </c>
      <c r="P210" s="58">
        <v>0</v>
      </c>
      <c r="Q210" s="58">
        <v>0</v>
      </c>
      <c r="R210" s="58">
        <v>2</v>
      </c>
      <c r="S210" s="58">
        <v>4</v>
      </c>
      <c r="AA210" s="14" t="s">
        <v>17</v>
      </c>
      <c r="AB210" s="12">
        <v>7</v>
      </c>
      <c r="AC210" s="58">
        <v>8</v>
      </c>
      <c r="AD210" s="58">
        <v>3</v>
      </c>
      <c r="AE210" s="58">
        <v>7</v>
      </c>
      <c r="AF210" s="58">
        <v>11</v>
      </c>
      <c r="AG210" s="58">
        <v>12</v>
      </c>
      <c r="AH210" s="58">
        <v>5</v>
      </c>
      <c r="AI210" s="58">
        <v>6</v>
      </c>
      <c r="AJ210" s="58">
        <v>4</v>
      </c>
      <c r="AK210" s="58">
        <v>5</v>
      </c>
      <c r="AL210" s="58">
        <v>2</v>
      </c>
      <c r="AM210" s="58">
        <v>5</v>
      </c>
      <c r="AN210" s="58">
        <v>5</v>
      </c>
      <c r="AO210" s="58">
        <v>3</v>
      </c>
      <c r="AP210" s="58">
        <v>0</v>
      </c>
      <c r="AQ210" s="58">
        <v>0</v>
      </c>
      <c r="AR210" s="58">
        <v>3</v>
      </c>
      <c r="AS210" s="58">
        <v>7</v>
      </c>
    </row>
    <row r="211" spans="1:45">
      <c r="A211" s="14" t="s">
        <v>18</v>
      </c>
      <c r="B211" s="12">
        <v>8</v>
      </c>
      <c r="C211" s="58">
        <v>70</v>
      </c>
      <c r="D211" s="58">
        <v>33</v>
      </c>
      <c r="E211" s="58">
        <v>35</v>
      </c>
      <c r="F211" s="58">
        <v>51</v>
      </c>
      <c r="G211" s="58">
        <v>63</v>
      </c>
      <c r="H211" s="58">
        <v>18</v>
      </c>
      <c r="I211" s="58">
        <v>26</v>
      </c>
      <c r="J211" s="58">
        <v>36</v>
      </c>
      <c r="K211" s="58">
        <v>43</v>
      </c>
      <c r="L211" s="58">
        <v>15</v>
      </c>
      <c r="M211" s="58">
        <v>10</v>
      </c>
      <c r="N211" s="58">
        <v>13</v>
      </c>
      <c r="O211" s="58">
        <v>15</v>
      </c>
      <c r="P211" s="58">
        <v>5</v>
      </c>
      <c r="Q211" s="58">
        <v>4</v>
      </c>
      <c r="R211" s="58">
        <v>28</v>
      </c>
      <c r="S211" s="58">
        <v>41</v>
      </c>
      <c r="AA211" s="14" t="s">
        <v>18</v>
      </c>
      <c r="AB211" s="12">
        <v>8</v>
      </c>
      <c r="AC211" s="58">
        <v>75</v>
      </c>
      <c r="AD211" s="58">
        <v>34</v>
      </c>
      <c r="AE211" s="58">
        <v>38</v>
      </c>
      <c r="AF211" s="58">
        <v>57</v>
      </c>
      <c r="AG211" s="58">
        <v>72</v>
      </c>
      <c r="AH211" s="58">
        <v>21</v>
      </c>
      <c r="AI211" s="58">
        <v>31</v>
      </c>
      <c r="AJ211" s="58">
        <v>46</v>
      </c>
      <c r="AK211" s="58">
        <v>50</v>
      </c>
      <c r="AL211" s="58">
        <v>18</v>
      </c>
      <c r="AM211" s="58">
        <v>17</v>
      </c>
      <c r="AN211" s="58">
        <v>16</v>
      </c>
      <c r="AO211" s="58">
        <v>25</v>
      </c>
      <c r="AP211" s="58">
        <v>7</v>
      </c>
      <c r="AQ211" s="58">
        <v>8</v>
      </c>
      <c r="AR211" s="58">
        <v>47</v>
      </c>
      <c r="AS211" s="58">
        <v>45</v>
      </c>
    </row>
    <row r="212" spans="1:45">
      <c r="A212" s="14" t="s">
        <v>19</v>
      </c>
      <c r="B212" s="12">
        <v>9</v>
      </c>
      <c r="C212" s="58">
        <v>71</v>
      </c>
      <c r="D212" s="58">
        <v>55</v>
      </c>
      <c r="E212" s="58">
        <v>41</v>
      </c>
      <c r="F212" s="58">
        <v>59</v>
      </c>
      <c r="G212" s="58">
        <v>50</v>
      </c>
      <c r="H212" s="58">
        <v>23</v>
      </c>
      <c r="I212" s="58">
        <v>43</v>
      </c>
      <c r="J212" s="58">
        <v>32</v>
      </c>
      <c r="K212" s="58">
        <v>28</v>
      </c>
      <c r="L212" s="58">
        <v>21</v>
      </c>
      <c r="M212" s="58">
        <v>14</v>
      </c>
      <c r="N212" s="58">
        <v>18</v>
      </c>
      <c r="O212" s="58">
        <v>24</v>
      </c>
      <c r="P212" s="58">
        <v>9</v>
      </c>
      <c r="Q212" s="58">
        <v>3</v>
      </c>
      <c r="R212" s="58">
        <v>19</v>
      </c>
      <c r="S212" s="58">
        <v>34</v>
      </c>
      <c r="AA212" s="14" t="s">
        <v>19</v>
      </c>
      <c r="AB212" s="12">
        <v>9</v>
      </c>
      <c r="AC212" s="58">
        <v>84</v>
      </c>
      <c r="AD212" s="58">
        <v>60</v>
      </c>
      <c r="AE212" s="58">
        <v>47</v>
      </c>
      <c r="AF212" s="58">
        <v>68</v>
      </c>
      <c r="AG212" s="58">
        <v>61</v>
      </c>
      <c r="AH212" s="58">
        <v>28</v>
      </c>
      <c r="AI212" s="58">
        <v>47</v>
      </c>
      <c r="AJ212" s="58">
        <v>36</v>
      </c>
      <c r="AK212" s="58">
        <v>37</v>
      </c>
      <c r="AL212" s="58">
        <v>25</v>
      </c>
      <c r="AM212" s="58">
        <v>16</v>
      </c>
      <c r="AN212" s="58">
        <v>21</v>
      </c>
      <c r="AO212" s="58">
        <v>28</v>
      </c>
      <c r="AP212" s="58">
        <v>10</v>
      </c>
      <c r="AQ212" s="58">
        <v>6</v>
      </c>
      <c r="AR212" s="58">
        <v>26</v>
      </c>
      <c r="AS212" s="58">
        <v>41</v>
      </c>
    </row>
    <row r="213" spans="1:45">
      <c r="A213" s="14" t="s">
        <v>20</v>
      </c>
      <c r="B213" s="12">
        <v>10</v>
      </c>
      <c r="C213" s="58">
        <v>108</v>
      </c>
      <c r="D213" s="58">
        <v>70</v>
      </c>
      <c r="E213" s="58">
        <v>104</v>
      </c>
      <c r="F213" s="58">
        <v>54</v>
      </c>
      <c r="G213" s="58">
        <v>98</v>
      </c>
      <c r="H213" s="58">
        <v>25</v>
      </c>
      <c r="I213" s="58">
        <v>51</v>
      </c>
      <c r="J213" s="58">
        <v>44</v>
      </c>
      <c r="K213" s="58">
        <v>55</v>
      </c>
      <c r="L213" s="58">
        <v>14</v>
      </c>
      <c r="M213" s="58">
        <v>19</v>
      </c>
      <c r="N213" s="58">
        <v>18</v>
      </c>
      <c r="O213" s="58">
        <v>26</v>
      </c>
      <c r="P213" s="58">
        <v>4</v>
      </c>
      <c r="Q213" s="58">
        <v>5</v>
      </c>
      <c r="R213" s="58">
        <v>30</v>
      </c>
      <c r="S213" s="58">
        <v>66</v>
      </c>
      <c r="AA213" s="14" t="s">
        <v>20</v>
      </c>
      <c r="AB213" s="12">
        <v>10</v>
      </c>
      <c r="AC213" s="58">
        <v>131</v>
      </c>
      <c r="AD213" s="58">
        <v>95</v>
      </c>
      <c r="AE213" s="58">
        <v>123</v>
      </c>
      <c r="AF213" s="58">
        <v>79</v>
      </c>
      <c r="AG213" s="58">
        <v>137</v>
      </c>
      <c r="AH213" s="58">
        <v>35</v>
      </c>
      <c r="AI213" s="58">
        <v>62</v>
      </c>
      <c r="AJ213" s="58">
        <v>62</v>
      </c>
      <c r="AK213" s="58">
        <v>85</v>
      </c>
      <c r="AL213" s="58">
        <v>21</v>
      </c>
      <c r="AM213" s="58">
        <v>34</v>
      </c>
      <c r="AN213" s="58">
        <v>29</v>
      </c>
      <c r="AO213" s="58">
        <v>40</v>
      </c>
      <c r="AP213" s="58">
        <v>14</v>
      </c>
      <c r="AQ213" s="58">
        <v>11</v>
      </c>
      <c r="AR213" s="58">
        <v>54</v>
      </c>
      <c r="AS213" s="58">
        <v>83</v>
      </c>
    </row>
    <row r="214" spans="1:45">
      <c r="A214" s="14" t="s">
        <v>21</v>
      </c>
      <c r="B214" s="12">
        <v>11</v>
      </c>
      <c r="C214" s="58">
        <v>100</v>
      </c>
      <c r="D214" s="58">
        <v>47</v>
      </c>
      <c r="E214" s="58">
        <v>66</v>
      </c>
      <c r="F214" s="58">
        <v>59</v>
      </c>
      <c r="G214" s="58">
        <v>107</v>
      </c>
      <c r="H214" s="58">
        <v>26</v>
      </c>
      <c r="I214" s="58">
        <v>46</v>
      </c>
      <c r="J214" s="58">
        <v>57</v>
      </c>
      <c r="K214" s="58">
        <v>35</v>
      </c>
      <c r="L214" s="58">
        <v>12</v>
      </c>
      <c r="M214" s="58">
        <v>26</v>
      </c>
      <c r="N214" s="58">
        <v>13</v>
      </c>
      <c r="O214" s="58">
        <v>26</v>
      </c>
      <c r="P214" s="58">
        <v>7</v>
      </c>
      <c r="Q214" s="58">
        <v>10</v>
      </c>
      <c r="R214" s="58">
        <v>65</v>
      </c>
      <c r="S214" s="58">
        <v>85</v>
      </c>
      <c r="AA214" s="14" t="s">
        <v>21</v>
      </c>
      <c r="AB214" s="12">
        <v>11</v>
      </c>
      <c r="AC214" s="58">
        <v>109</v>
      </c>
      <c r="AD214" s="58">
        <v>54</v>
      </c>
      <c r="AE214" s="58">
        <v>68</v>
      </c>
      <c r="AF214" s="58">
        <v>70</v>
      </c>
      <c r="AG214" s="58">
        <v>119</v>
      </c>
      <c r="AH214" s="58">
        <v>29</v>
      </c>
      <c r="AI214" s="58">
        <v>47</v>
      </c>
      <c r="AJ214" s="58">
        <v>61</v>
      </c>
      <c r="AK214" s="58">
        <v>47</v>
      </c>
      <c r="AL214" s="58">
        <v>14</v>
      </c>
      <c r="AM214" s="58">
        <v>32</v>
      </c>
      <c r="AN214" s="58">
        <v>18</v>
      </c>
      <c r="AO214" s="58">
        <v>30</v>
      </c>
      <c r="AP214" s="58">
        <v>8</v>
      </c>
      <c r="AQ214" s="58">
        <v>14</v>
      </c>
      <c r="AR214" s="58">
        <v>82</v>
      </c>
      <c r="AS214" s="58">
        <v>91</v>
      </c>
    </row>
    <row r="215" spans="1:45">
      <c r="A215" s="14" t="s">
        <v>22</v>
      </c>
      <c r="B215" s="12">
        <v>12</v>
      </c>
      <c r="C215" s="58">
        <v>61</v>
      </c>
      <c r="D215" s="58">
        <v>27</v>
      </c>
      <c r="E215" s="58">
        <v>41</v>
      </c>
      <c r="F215" s="58">
        <v>31</v>
      </c>
      <c r="G215" s="58">
        <v>32</v>
      </c>
      <c r="H215" s="58">
        <v>17</v>
      </c>
      <c r="I215" s="58">
        <v>22</v>
      </c>
      <c r="J215" s="58">
        <v>23</v>
      </c>
      <c r="K215" s="58">
        <v>31</v>
      </c>
      <c r="L215" s="58">
        <v>12</v>
      </c>
      <c r="M215" s="58">
        <v>16</v>
      </c>
      <c r="N215" s="58">
        <v>7</v>
      </c>
      <c r="O215" s="58">
        <v>21</v>
      </c>
      <c r="P215" s="58">
        <v>5</v>
      </c>
      <c r="Q215" s="58">
        <v>3</v>
      </c>
      <c r="R215" s="58">
        <v>17</v>
      </c>
      <c r="S215" s="58">
        <v>29</v>
      </c>
      <c r="AA215" s="14" t="s">
        <v>22</v>
      </c>
      <c r="AB215" s="12">
        <v>12</v>
      </c>
      <c r="AC215" s="58">
        <v>75</v>
      </c>
      <c r="AD215" s="58">
        <v>31</v>
      </c>
      <c r="AE215" s="58">
        <v>53</v>
      </c>
      <c r="AF215" s="58">
        <v>43</v>
      </c>
      <c r="AG215" s="58">
        <v>51</v>
      </c>
      <c r="AH215" s="58">
        <v>26</v>
      </c>
      <c r="AI215" s="58">
        <v>32</v>
      </c>
      <c r="AJ215" s="58">
        <v>31</v>
      </c>
      <c r="AK215" s="58">
        <v>53</v>
      </c>
      <c r="AL215" s="58">
        <v>17</v>
      </c>
      <c r="AM215" s="58">
        <v>20</v>
      </c>
      <c r="AN215" s="58">
        <v>12</v>
      </c>
      <c r="AO215" s="58">
        <v>32</v>
      </c>
      <c r="AP215" s="58">
        <v>5</v>
      </c>
      <c r="AQ215" s="58">
        <v>3</v>
      </c>
      <c r="AR215" s="58">
        <v>24</v>
      </c>
      <c r="AS215" s="58">
        <v>40</v>
      </c>
    </row>
    <row r="216" spans="1:45">
      <c r="A216" s="14" t="s">
        <v>78</v>
      </c>
      <c r="B216" s="12">
        <v>13</v>
      </c>
      <c r="C216" s="58">
        <v>2409</v>
      </c>
      <c r="D216" s="58">
        <v>1488</v>
      </c>
      <c r="E216" s="58">
        <v>1709</v>
      </c>
      <c r="F216" s="58">
        <v>1318</v>
      </c>
      <c r="G216" s="58">
        <v>2145</v>
      </c>
      <c r="H216" s="58">
        <v>808</v>
      </c>
      <c r="I216" s="58">
        <v>962</v>
      </c>
      <c r="J216" s="58">
        <v>965</v>
      </c>
      <c r="K216" s="58">
        <v>1184</v>
      </c>
      <c r="L216" s="58">
        <v>404</v>
      </c>
      <c r="M216" s="58">
        <v>277</v>
      </c>
      <c r="N216" s="58">
        <v>224</v>
      </c>
      <c r="O216" s="58">
        <v>435</v>
      </c>
      <c r="P216" s="58">
        <v>71</v>
      </c>
      <c r="Q216" s="58">
        <v>123</v>
      </c>
      <c r="R216" s="58">
        <v>1741</v>
      </c>
      <c r="S216" s="58">
        <v>1701</v>
      </c>
      <c r="AA216" s="14" t="s">
        <v>78</v>
      </c>
      <c r="AB216" s="12">
        <v>13</v>
      </c>
      <c r="AC216" s="58">
        <v>2808</v>
      </c>
      <c r="AD216" s="58">
        <v>1766</v>
      </c>
      <c r="AE216" s="58">
        <v>2035</v>
      </c>
      <c r="AF216" s="58">
        <v>1598</v>
      </c>
      <c r="AG216" s="58">
        <v>2647</v>
      </c>
      <c r="AH216" s="58">
        <v>986</v>
      </c>
      <c r="AI216" s="58">
        <v>1189</v>
      </c>
      <c r="AJ216" s="58">
        <v>1171</v>
      </c>
      <c r="AK216" s="58">
        <v>1508</v>
      </c>
      <c r="AL216" s="58">
        <v>510</v>
      </c>
      <c r="AM216" s="58">
        <v>376</v>
      </c>
      <c r="AN216" s="58">
        <v>335</v>
      </c>
      <c r="AO216" s="58">
        <v>641</v>
      </c>
      <c r="AP216" s="58">
        <v>120</v>
      </c>
      <c r="AQ216" s="58">
        <v>178</v>
      </c>
      <c r="AR216" s="58">
        <v>1953</v>
      </c>
      <c r="AS216" s="58">
        <v>1894</v>
      </c>
    </row>
    <row r="217" spans="1:45">
      <c r="A217" s="14" t="s">
        <v>24</v>
      </c>
      <c r="B217" s="12">
        <v>14</v>
      </c>
      <c r="C217" s="58">
        <v>15</v>
      </c>
      <c r="D217" s="58">
        <v>8</v>
      </c>
      <c r="E217" s="58">
        <v>18</v>
      </c>
      <c r="F217" s="58">
        <v>9</v>
      </c>
      <c r="G217" s="58">
        <v>22</v>
      </c>
      <c r="H217" s="58">
        <v>5</v>
      </c>
      <c r="I217" s="58">
        <v>11</v>
      </c>
      <c r="J217" s="58">
        <v>14</v>
      </c>
      <c r="K217" s="58">
        <v>14</v>
      </c>
      <c r="L217" s="58">
        <v>7</v>
      </c>
      <c r="M217" s="58">
        <v>11</v>
      </c>
      <c r="N217" s="58">
        <v>6</v>
      </c>
      <c r="O217" s="58">
        <v>3</v>
      </c>
      <c r="P217" s="58">
        <v>2</v>
      </c>
      <c r="Q217" s="58">
        <v>1</v>
      </c>
      <c r="R217" s="58">
        <v>12</v>
      </c>
      <c r="S217" s="58">
        <v>16</v>
      </c>
      <c r="AA217" s="14" t="s">
        <v>24</v>
      </c>
      <c r="AB217" s="12">
        <v>14</v>
      </c>
      <c r="AC217" s="58">
        <v>16</v>
      </c>
      <c r="AD217" s="58">
        <v>9</v>
      </c>
      <c r="AE217" s="58">
        <v>19</v>
      </c>
      <c r="AF217" s="58">
        <v>10</v>
      </c>
      <c r="AG217" s="58">
        <v>23</v>
      </c>
      <c r="AH217" s="58">
        <v>9</v>
      </c>
      <c r="AI217" s="58">
        <v>12</v>
      </c>
      <c r="AJ217" s="58">
        <v>15</v>
      </c>
      <c r="AK217" s="58">
        <v>18</v>
      </c>
      <c r="AL217" s="58">
        <v>8</v>
      </c>
      <c r="AM217" s="58">
        <v>12</v>
      </c>
      <c r="AN217" s="58">
        <v>6</v>
      </c>
      <c r="AO217" s="58">
        <v>6</v>
      </c>
      <c r="AP217" s="58">
        <v>2</v>
      </c>
      <c r="AQ217" s="58">
        <v>2</v>
      </c>
      <c r="AR217" s="58">
        <v>13</v>
      </c>
      <c r="AS217" s="58">
        <v>17</v>
      </c>
    </row>
    <row r="218" spans="1:45">
      <c r="A218" s="14" t="s">
        <v>25</v>
      </c>
      <c r="B218" s="12">
        <v>15</v>
      </c>
      <c r="C218" s="58">
        <v>10</v>
      </c>
      <c r="D218" s="58">
        <v>5</v>
      </c>
      <c r="E218" s="58">
        <v>6</v>
      </c>
      <c r="F218" s="58">
        <v>10</v>
      </c>
      <c r="G218" s="58">
        <v>14</v>
      </c>
      <c r="H218" s="58">
        <v>4</v>
      </c>
      <c r="I218" s="58">
        <v>4</v>
      </c>
      <c r="J218" s="58">
        <v>2</v>
      </c>
      <c r="K218" s="58">
        <v>5</v>
      </c>
      <c r="L218" s="58">
        <v>5</v>
      </c>
      <c r="M218" s="58">
        <v>5</v>
      </c>
      <c r="N218" s="58">
        <v>2</v>
      </c>
      <c r="O218" s="58">
        <v>3</v>
      </c>
      <c r="P218" s="58">
        <v>0</v>
      </c>
      <c r="Q218" s="58"/>
      <c r="R218" s="58">
        <v>0</v>
      </c>
      <c r="S218" s="58">
        <v>4</v>
      </c>
      <c r="AA218" s="14" t="s">
        <v>25</v>
      </c>
      <c r="AB218" s="12">
        <v>15</v>
      </c>
      <c r="AC218" s="58">
        <v>11</v>
      </c>
      <c r="AD218" s="58">
        <v>6</v>
      </c>
      <c r="AE218" s="58">
        <v>6</v>
      </c>
      <c r="AF218" s="58">
        <v>11</v>
      </c>
      <c r="AG218" s="58">
        <v>15</v>
      </c>
      <c r="AH218" s="58">
        <v>5</v>
      </c>
      <c r="AI218" s="58">
        <v>6</v>
      </c>
      <c r="AJ218" s="58">
        <v>2</v>
      </c>
      <c r="AK218" s="58">
        <v>5</v>
      </c>
      <c r="AL218" s="58">
        <v>5</v>
      </c>
      <c r="AM218" s="58">
        <v>6</v>
      </c>
      <c r="AN218" s="58">
        <v>2</v>
      </c>
      <c r="AO218" s="58">
        <v>3</v>
      </c>
      <c r="AP218" s="58">
        <v>2</v>
      </c>
      <c r="AQ218" s="58">
        <v>0</v>
      </c>
      <c r="AR218" s="58">
        <v>2</v>
      </c>
      <c r="AS218" s="58">
        <v>4</v>
      </c>
    </row>
    <row r="219" spans="1:45">
      <c r="A219" s="14" t="s">
        <v>26</v>
      </c>
      <c r="B219" s="12">
        <v>16</v>
      </c>
      <c r="C219" s="58">
        <v>1129</v>
      </c>
      <c r="D219" s="58">
        <v>679</v>
      </c>
      <c r="E219" s="58">
        <v>748</v>
      </c>
      <c r="F219" s="58">
        <v>610</v>
      </c>
      <c r="G219" s="58">
        <v>944</v>
      </c>
      <c r="H219" s="58">
        <v>367</v>
      </c>
      <c r="I219" s="58">
        <v>482</v>
      </c>
      <c r="J219" s="58">
        <v>468</v>
      </c>
      <c r="K219" s="58">
        <v>442</v>
      </c>
      <c r="L219" s="58">
        <v>200</v>
      </c>
      <c r="M219" s="58">
        <v>195</v>
      </c>
      <c r="N219" s="58">
        <v>193</v>
      </c>
      <c r="O219" s="58">
        <v>264</v>
      </c>
      <c r="P219" s="58">
        <v>89</v>
      </c>
      <c r="Q219" s="58">
        <v>64</v>
      </c>
      <c r="R219" s="58">
        <v>366</v>
      </c>
      <c r="S219" s="58">
        <v>647</v>
      </c>
      <c r="AA219" s="14" t="s">
        <v>26</v>
      </c>
      <c r="AB219" s="12">
        <v>16</v>
      </c>
      <c r="AC219" s="58">
        <v>1293</v>
      </c>
      <c r="AD219" s="58">
        <v>794</v>
      </c>
      <c r="AE219" s="58">
        <v>863</v>
      </c>
      <c r="AF219" s="58">
        <v>745</v>
      </c>
      <c r="AG219" s="58">
        <v>1136</v>
      </c>
      <c r="AH219" s="58">
        <v>435</v>
      </c>
      <c r="AI219" s="58">
        <v>586</v>
      </c>
      <c r="AJ219" s="58">
        <v>572</v>
      </c>
      <c r="AK219" s="58">
        <v>601</v>
      </c>
      <c r="AL219" s="58">
        <v>257</v>
      </c>
      <c r="AM219" s="58">
        <v>272</v>
      </c>
      <c r="AN219" s="58">
        <v>278</v>
      </c>
      <c r="AO219" s="58">
        <v>382</v>
      </c>
      <c r="AP219" s="58">
        <v>122</v>
      </c>
      <c r="AQ219" s="58">
        <v>106</v>
      </c>
      <c r="AR219" s="58">
        <v>519</v>
      </c>
      <c r="AS219" s="58">
        <v>737</v>
      </c>
    </row>
    <row r="220" spans="1:45">
      <c r="A220" s="14" t="s">
        <v>27</v>
      </c>
      <c r="B220" s="12">
        <v>17</v>
      </c>
      <c r="C220" s="58">
        <v>271</v>
      </c>
      <c r="D220" s="58">
        <v>141</v>
      </c>
      <c r="E220" s="58">
        <v>154</v>
      </c>
      <c r="F220" s="58">
        <v>132</v>
      </c>
      <c r="G220" s="58">
        <v>243</v>
      </c>
      <c r="H220" s="58">
        <v>93</v>
      </c>
      <c r="I220" s="58">
        <v>124</v>
      </c>
      <c r="J220" s="58">
        <v>129</v>
      </c>
      <c r="K220" s="58">
        <v>162</v>
      </c>
      <c r="L220" s="58">
        <v>95</v>
      </c>
      <c r="M220" s="58">
        <v>58</v>
      </c>
      <c r="N220" s="58">
        <v>45</v>
      </c>
      <c r="O220" s="58">
        <v>97</v>
      </c>
      <c r="P220" s="58">
        <v>29</v>
      </c>
      <c r="Q220" s="58">
        <v>11</v>
      </c>
      <c r="R220" s="58">
        <v>69</v>
      </c>
      <c r="S220" s="58">
        <v>126</v>
      </c>
      <c r="AA220" s="14" t="s">
        <v>27</v>
      </c>
      <c r="AB220" s="12">
        <v>17</v>
      </c>
      <c r="AC220" s="58">
        <v>331</v>
      </c>
      <c r="AD220" s="58">
        <v>186</v>
      </c>
      <c r="AE220" s="58">
        <v>212</v>
      </c>
      <c r="AF220" s="58">
        <v>186</v>
      </c>
      <c r="AG220" s="58">
        <v>309</v>
      </c>
      <c r="AH220" s="58">
        <v>124</v>
      </c>
      <c r="AI220" s="58">
        <v>171</v>
      </c>
      <c r="AJ220" s="58">
        <v>171</v>
      </c>
      <c r="AK220" s="58">
        <v>208</v>
      </c>
      <c r="AL220" s="58">
        <v>113</v>
      </c>
      <c r="AM220" s="58">
        <v>83</v>
      </c>
      <c r="AN220" s="58">
        <v>64</v>
      </c>
      <c r="AO220" s="58">
        <v>141</v>
      </c>
      <c r="AP220" s="58">
        <v>42</v>
      </c>
      <c r="AQ220" s="58">
        <v>21</v>
      </c>
      <c r="AR220" s="58">
        <v>110</v>
      </c>
      <c r="AS220" s="58">
        <v>157</v>
      </c>
    </row>
    <row r="221" spans="1:45">
      <c r="A221" s="14" t="s">
        <v>28</v>
      </c>
      <c r="B221" s="12">
        <v>18</v>
      </c>
      <c r="C221" s="58">
        <v>46</v>
      </c>
      <c r="D221" s="58">
        <v>29</v>
      </c>
      <c r="E221" s="58">
        <v>29</v>
      </c>
      <c r="F221" s="58">
        <v>20</v>
      </c>
      <c r="G221" s="58">
        <v>44</v>
      </c>
      <c r="H221" s="58">
        <v>14</v>
      </c>
      <c r="I221" s="58">
        <v>17</v>
      </c>
      <c r="J221" s="58">
        <v>20</v>
      </c>
      <c r="K221" s="58">
        <v>23</v>
      </c>
      <c r="L221" s="58">
        <v>9</v>
      </c>
      <c r="M221" s="58">
        <v>19</v>
      </c>
      <c r="N221" s="58">
        <v>11</v>
      </c>
      <c r="O221" s="58">
        <v>15</v>
      </c>
      <c r="P221" s="58">
        <v>0</v>
      </c>
      <c r="Q221" s="58">
        <v>11</v>
      </c>
      <c r="R221" s="58">
        <v>26</v>
      </c>
      <c r="S221" s="58">
        <v>31</v>
      </c>
      <c r="AA221" s="14" t="s">
        <v>28</v>
      </c>
      <c r="AB221" s="12">
        <v>18</v>
      </c>
      <c r="AC221" s="58">
        <v>58</v>
      </c>
      <c r="AD221" s="58">
        <v>41</v>
      </c>
      <c r="AE221" s="58">
        <v>33</v>
      </c>
      <c r="AF221" s="58">
        <v>34</v>
      </c>
      <c r="AG221" s="58">
        <v>66</v>
      </c>
      <c r="AH221" s="58">
        <v>20</v>
      </c>
      <c r="AI221" s="58">
        <v>26</v>
      </c>
      <c r="AJ221" s="58">
        <v>23</v>
      </c>
      <c r="AK221" s="58">
        <v>40</v>
      </c>
      <c r="AL221" s="58">
        <v>13</v>
      </c>
      <c r="AM221" s="58">
        <v>26</v>
      </c>
      <c r="AN221" s="58">
        <v>20</v>
      </c>
      <c r="AO221" s="58">
        <v>23</v>
      </c>
      <c r="AP221" s="58">
        <v>3</v>
      </c>
      <c r="AQ221" s="58">
        <v>20</v>
      </c>
      <c r="AR221" s="58">
        <v>37</v>
      </c>
      <c r="AS221" s="58">
        <v>39</v>
      </c>
    </row>
    <row r="222" spans="1:45">
      <c r="A222" s="14" t="s">
        <v>29</v>
      </c>
      <c r="B222" s="12">
        <v>19</v>
      </c>
      <c r="C222" s="58">
        <v>7</v>
      </c>
      <c r="D222" s="58">
        <v>4</v>
      </c>
      <c r="E222" s="58">
        <v>2</v>
      </c>
      <c r="F222" s="58">
        <v>2</v>
      </c>
      <c r="G222" s="58">
        <v>5</v>
      </c>
      <c r="H222" s="58">
        <v>3</v>
      </c>
      <c r="I222" s="58">
        <v>0</v>
      </c>
      <c r="J222" s="58">
        <v>3</v>
      </c>
      <c r="K222" s="58">
        <v>1</v>
      </c>
      <c r="L222" s="58">
        <v>0</v>
      </c>
      <c r="M222" s="58">
        <v>0</v>
      </c>
      <c r="N222" s="58">
        <v>2</v>
      </c>
      <c r="O222" s="58">
        <v>2</v>
      </c>
      <c r="P222" s="58">
        <v>0</v>
      </c>
      <c r="Q222" s="58">
        <v>2</v>
      </c>
      <c r="R222" s="58">
        <v>2</v>
      </c>
      <c r="S222" s="58">
        <v>6</v>
      </c>
      <c r="AA222" s="14" t="s">
        <v>29</v>
      </c>
      <c r="AB222" s="12">
        <v>19</v>
      </c>
      <c r="AC222" s="58">
        <v>9</v>
      </c>
      <c r="AD222" s="58">
        <v>5</v>
      </c>
      <c r="AE222" s="58">
        <v>2</v>
      </c>
      <c r="AF222" s="58">
        <v>2</v>
      </c>
      <c r="AG222" s="58">
        <v>6</v>
      </c>
      <c r="AH222" s="58">
        <v>3</v>
      </c>
      <c r="AI222" s="58">
        <v>0</v>
      </c>
      <c r="AJ222" s="58">
        <v>3</v>
      </c>
      <c r="AK222" s="58">
        <v>2</v>
      </c>
      <c r="AL222" s="58">
        <v>0</v>
      </c>
      <c r="AM222" s="58">
        <v>2</v>
      </c>
      <c r="AN222" s="58">
        <v>2</v>
      </c>
      <c r="AO222" s="58">
        <v>2</v>
      </c>
      <c r="AP222" s="58">
        <v>0</v>
      </c>
      <c r="AQ222" s="58">
        <v>2</v>
      </c>
      <c r="AR222" s="58">
        <v>3</v>
      </c>
      <c r="AS222" s="58">
        <v>6</v>
      </c>
    </row>
    <row r="223" spans="1:45">
      <c r="A223" s="14" t="s">
        <v>30</v>
      </c>
      <c r="B223" s="12">
        <v>20</v>
      </c>
      <c r="C223" s="58">
        <v>51</v>
      </c>
      <c r="D223" s="58">
        <v>34</v>
      </c>
      <c r="E223" s="58">
        <v>29</v>
      </c>
      <c r="F223" s="58">
        <v>23</v>
      </c>
      <c r="G223" s="58">
        <v>56</v>
      </c>
      <c r="H223" s="58">
        <v>25</v>
      </c>
      <c r="I223" s="58">
        <v>23</v>
      </c>
      <c r="J223" s="58">
        <v>33</v>
      </c>
      <c r="K223" s="58">
        <v>34</v>
      </c>
      <c r="L223" s="58">
        <v>18</v>
      </c>
      <c r="M223" s="58">
        <v>13</v>
      </c>
      <c r="N223" s="58">
        <v>10</v>
      </c>
      <c r="O223" s="58">
        <v>16</v>
      </c>
      <c r="P223" s="58">
        <v>3</v>
      </c>
      <c r="Q223" s="58">
        <v>4</v>
      </c>
      <c r="R223" s="58">
        <v>8</v>
      </c>
      <c r="S223" s="58">
        <v>24</v>
      </c>
      <c r="AA223" s="14" t="s">
        <v>30</v>
      </c>
      <c r="AB223" s="12">
        <v>20</v>
      </c>
      <c r="AC223" s="58">
        <v>63</v>
      </c>
      <c r="AD223" s="58">
        <v>41</v>
      </c>
      <c r="AE223" s="58">
        <v>37</v>
      </c>
      <c r="AF223" s="58">
        <v>32</v>
      </c>
      <c r="AG223" s="58">
        <v>72</v>
      </c>
      <c r="AH223" s="58">
        <v>27</v>
      </c>
      <c r="AI223" s="58">
        <v>26</v>
      </c>
      <c r="AJ223" s="58">
        <v>39</v>
      </c>
      <c r="AK223" s="58">
        <v>46</v>
      </c>
      <c r="AL223" s="58">
        <v>20</v>
      </c>
      <c r="AM223" s="58">
        <v>14</v>
      </c>
      <c r="AN223" s="58">
        <v>14</v>
      </c>
      <c r="AO223" s="58">
        <v>17</v>
      </c>
      <c r="AP223" s="58">
        <v>4</v>
      </c>
      <c r="AQ223" s="58">
        <v>4</v>
      </c>
      <c r="AR223" s="58">
        <v>9</v>
      </c>
      <c r="AS223" s="58">
        <v>27</v>
      </c>
    </row>
    <row r="224" spans="1:45">
      <c r="A224" s="14" t="s">
        <v>31</v>
      </c>
      <c r="B224" s="12">
        <v>21</v>
      </c>
      <c r="C224" s="58">
        <v>7</v>
      </c>
      <c r="D224" s="58">
        <v>5</v>
      </c>
      <c r="E224" s="58">
        <v>10</v>
      </c>
      <c r="F224" s="58">
        <v>4</v>
      </c>
      <c r="G224" s="58">
        <v>7</v>
      </c>
      <c r="H224" s="58">
        <v>1</v>
      </c>
      <c r="I224" s="58">
        <v>3</v>
      </c>
      <c r="J224" s="58">
        <v>1</v>
      </c>
      <c r="K224" s="58">
        <v>6</v>
      </c>
      <c r="L224" s="58">
        <v>0</v>
      </c>
      <c r="M224" s="58">
        <v>1</v>
      </c>
      <c r="N224" s="58">
        <v>0</v>
      </c>
      <c r="O224" s="58">
        <v>2</v>
      </c>
      <c r="P224" s="58">
        <v>0</v>
      </c>
      <c r="Q224" s="58">
        <v>0</v>
      </c>
      <c r="R224" s="58">
        <v>4</v>
      </c>
      <c r="S224" s="58">
        <v>5</v>
      </c>
      <c r="AA224" s="14" t="s">
        <v>31</v>
      </c>
      <c r="AB224" s="12">
        <v>21</v>
      </c>
      <c r="AC224" s="58">
        <v>8</v>
      </c>
      <c r="AD224" s="58">
        <v>6</v>
      </c>
      <c r="AE224" s="58">
        <v>14</v>
      </c>
      <c r="AF224" s="58">
        <v>4</v>
      </c>
      <c r="AG224" s="58">
        <v>13</v>
      </c>
      <c r="AH224" s="58">
        <v>2</v>
      </c>
      <c r="AI224" s="58">
        <v>6</v>
      </c>
      <c r="AJ224" s="58">
        <v>2</v>
      </c>
      <c r="AK224" s="58">
        <v>7</v>
      </c>
      <c r="AL224" s="58">
        <v>1</v>
      </c>
      <c r="AM224" s="58">
        <v>2</v>
      </c>
      <c r="AN224" s="58">
        <v>0</v>
      </c>
      <c r="AO224" s="58">
        <v>3</v>
      </c>
      <c r="AP224" s="58">
        <v>0</v>
      </c>
      <c r="AQ224" s="58">
        <v>0</v>
      </c>
      <c r="AR224" s="58">
        <v>4</v>
      </c>
      <c r="AS224" s="58">
        <v>5</v>
      </c>
    </row>
    <row r="225" spans="1:45">
      <c r="A225" s="14" t="s">
        <v>32</v>
      </c>
      <c r="B225" s="12">
        <v>22</v>
      </c>
      <c r="C225" s="58">
        <v>8</v>
      </c>
      <c r="D225" s="58">
        <v>1</v>
      </c>
      <c r="E225" s="58">
        <v>1</v>
      </c>
      <c r="F225" s="58">
        <v>2</v>
      </c>
      <c r="G225" s="58">
        <v>5</v>
      </c>
      <c r="H225" s="58">
        <v>2</v>
      </c>
      <c r="I225" s="58">
        <v>3</v>
      </c>
      <c r="J225" s="58">
        <v>1</v>
      </c>
      <c r="K225" s="58">
        <v>3</v>
      </c>
      <c r="L225" s="58">
        <v>1</v>
      </c>
      <c r="M225" s="58">
        <v>1</v>
      </c>
      <c r="N225" s="58">
        <v>1</v>
      </c>
      <c r="O225" s="58">
        <v>1</v>
      </c>
      <c r="P225" s="58">
        <v>0</v>
      </c>
      <c r="Q225" s="58">
        <v>0</v>
      </c>
      <c r="R225" s="58">
        <v>2</v>
      </c>
      <c r="S225" s="58">
        <v>5</v>
      </c>
      <c r="AA225" s="14" t="s">
        <v>32</v>
      </c>
      <c r="AB225" s="12">
        <v>22</v>
      </c>
      <c r="AC225" s="58">
        <v>8</v>
      </c>
      <c r="AD225" s="58">
        <v>3</v>
      </c>
      <c r="AE225" s="58">
        <v>1</v>
      </c>
      <c r="AF225" s="58">
        <v>3</v>
      </c>
      <c r="AG225" s="58">
        <v>5</v>
      </c>
      <c r="AH225" s="58">
        <v>4</v>
      </c>
      <c r="AI225" s="58">
        <v>3</v>
      </c>
      <c r="AJ225" s="58">
        <v>2</v>
      </c>
      <c r="AK225" s="58">
        <v>3</v>
      </c>
      <c r="AL225" s="58">
        <v>1</v>
      </c>
      <c r="AM225" s="58">
        <v>2</v>
      </c>
      <c r="AN225" s="58">
        <v>2</v>
      </c>
      <c r="AO225" s="58">
        <v>1</v>
      </c>
      <c r="AP225" s="58">
        <v>0</v>
      </c>
      <c r="AQ225" s="58">
        <v>0</v>
      </c>
      <c r="AR225" s="58">
        <v>3</v>
      </c>
      <c r="AS225" s="58">
        <v>5</v>
      </c>
    </row>
    <row r="226" spans="1:45">
      <c r="A226" s="14" t="s">
        <v>33</v>
      </c>
      <c r="B226" s="12">
        <v>23</v>
      </c>
      <c r="C226" s="58">
        <v>4</v>
      </c>
      <c r="D226" s="58">
        <v>4</v>
      </c>
      <c r="E226" s="58">
        <v>9</v>
      </c>
      <c r="F226" s="58">
        <v>7</v>
      </c>
      <c r="G226" s="58">
        <v>4</v>
      </c>
      <c r="H226" s="58">
        <v>5</v>
      </c>
      <c r="I226" s="58">
        <v>3</v>
      </c>
      <c r="J226" s="58">
        <v>4</v>
      </c>
      <c r="K226" s="58">
        <v>7</v>
      </c>
      <c r="L226" s="58">
        <v>3</v>
      </c>
      <c r="M226" s="58">
        <v>5</v>
      </c>
      <c r="N226" s="58">
        <v>1</v>
      </c>
      <c r="O226" s="58">
        <v>3</v>
      </c>
      <c r="P226" s="58">
        <v>0</v>
      </c>
      <c r="Q226" s="58">
        <v>0</v>
      </c>
      <c r="R226" s="58">
        <v>3</v>
      </c>
      <c r="S226" s="58">
        <v>3</v>
      </c>
      <c r="AA226" s="14" t="s">
        <v>33</v>
      </c>
      <c r="AB226" s="12">
        <v>23</v>
      </c>
      <c r="AC226" s="58">
        <v>5</v>
      </c>
      <c r="AD226" s="58">
        <v>4</v>
      </c>
      <c r="AE226" s="58">
        <v>9</v>
      </c>
      <c r="AF226" s="58">
        <v>7</v>
      </c>
      <c r="AG226" s="58">
        <v>6</v>
      </c>
      <c r="AH226" s="58">
        <v>5</v>
      </c>
      <c r="AI226" s="58">
        <v>3</v>
      </c>
      <c r="AJ226" s="58">
        <v>4</v>
      </c>
      <c r="AK226" s="58">
        <v>9</v>
      </c>
      <c r="AL226" s="58">
        <v>3</v>
      </c>
      <c r="AM226" s="58">
        <v>5</v>
      </c>
      <c r="AN226" s="58">
        <v>2</v>
      </c>
      <c r="AO226" s="58">
        <v>3</v>
      </c>
      <c r="AP226" s="58">
        <v>0</v>
      </c>
      <c r="AQ226" s="58">
        <v>0</v>
      </c>
      <c r="AR226" s="58">
        <v>4</v>
      </c>
      <c r="AS226" s="58">
        <v>3</v>
      </c>
    </row>
    <row r="227" spans="1:45">
      <c r="A227" s="14" t="s">
        <v>34</v>
      </c>
      <c r="B227" s="12">
        <v>24</v>
      </c>
      <c r="C227" s="58">
        <v>14</v>
      </c>
      <c r="D227" s="58">
        <v>4</v>
      </c>
      <c r="E227" s="58">
        <v>0</v>
      </c>
      <c r="F227" s="58">
        <v>8</v>
      </c>
      <c r="G227" s="58">
        <v>4</v>
      </c>
      <c r="H227" s="58">
        <v>3</v>
      </c>
      <c r="I227" s="58">
        <v>2</v>
      </c>
      <c r="J227" s="58">
        <v>5</v>
      </c>
      <c r="K227" s="58">
        <v>5</v>
      </c>
      <c r="L227" s="58">
        <v>1</v>
      </c>
      <c r="M227" s="58">
        <v>1</v>
      </c>
      <c r="N227" s="58">
        <v>0</v>
      </c>
      <c r="O227" s="58">
        <v>3</v>
      </c>
      <c r="P227" s="58">
        <v>0</v>
      </c>
      <c r="Q227" s="58">
        <v>0</v>
      </c>
      <c r="R227" s="58">
        <v>2</v>
      </c>
      <c r="S227" s="58">
        <v>2</v>
      </c>
      <c r="AA227" s="14" t="s">
        <v>34</v>
      </c>
      <c r="AB227" s="12">
        <v>24</v>
      </c>
      <c r="AC227" s="58">
        <v>16</v>
      </c>
      <c r="AD227" s="58">
        <v>4</v>
      </c>
      <c r="AE227" s="58">
        <v>2</v>
      </c>
      <c r="AF227" s="58">
        <v>10</v>
      </c>
      <c r="AG227" s="58">
        <v>7</v>
      </c>
      <c r="AH227" s="58">
        <v>4</v>
      </c>
      <c r="AI227" s="58">
        <v>3</v>
      </c>
      <c r="AJ227" s="58">
        <v>5</v>
      </c>
      <c r="AK227" s="58">
        <v>6</v>
      </c>
      <c r="AL227" s="58">
        <v>1</v>
      </c>
      <c r="AM227" s="58">
        <v>1</v>
      </c>
      <c r="AN227" s="58">
        <v>1</v>
      </c>
      <c r="AO227" s="58">
        <v>3</v>
      </c>
      <c r="AP227" s="58">
        <v>0</v>
      </c>
      <c r="AQ227" s="58">
        <v>0</v>
      </c>
      <c r="AR227" s="58">
        <v>2</v>
      </c>
      <c r="AS227" s="58">
        <v>3</v>
      </c>
    </row>
    <row r="228" spans="1:45">
      <c r="A228" s="14" t="s">
        <v>35</v>
      </c>
      <c r="B228" s="12">
        <v>25</v>
      </c>
      <c r="C228" s="58">
        <v>20</v>
      </c>
      <c r="D228" s="58">
        <v>7</v>
      </c>
      <c r="E228" s="58">
        <v>12</v>
      </c>
      <c r="F228" s="58">
        <v>14</v>
      </c>
      <c r="G228" s="58">
        <v>15</v>
      </c>
      <c r="H228" s="58">
        <v>6</v>
      </c>
      <c r="I228" s="58">
        <v>8</v>
      </c>
      <c r="J228" s="58">
        <v>8</v>
      </c>
      <c r="K228" s="58">
        <v>10</v>
      </c>
      <c r="L228" s="58">
        <v>5</v>
      </c>
      <c r="M228" s="58">
        <v>10</v>
      </c>
      <c r="N228" s="58">
        <v>2</v>
      </c>
      <c r="O228" s="58">
        <v>11</v>
      </c>
      <c r="P228" s="58">
        <v>0</v>
      </c>
      <c r="Q228" s="58">
        <v>3</v>
      </c>
      <c r="R228" s="58">
        <v>8</v>
      </c>
      <c r="S228" s="58">
        <v>8</v>
      </c>
      <c r="AA228" s="14" t="s">
        <v>35</v>
      </c>
      <c r="AB228" s="12">
        <v>25</v>
      </c>
      <c r="AC228" s="58">
        <v>22</v>
      </c>
      <c r="AD228" s="58">
        <v>7</v>
      </c>
      <c r="AE228" s="58">
        <v>12</v>
      </c>
      <c r="AF228" s="58">
        <v>14</v>
      </c>
      <c r="AG228" s="58">
        <v>15</v>
      </c>
      <c r="AH228" s="58">
        <v>6</v>
      </c>
      <c r="AI228" s="58">
        <v>8</v>
      </c>
      <c r="AJ228" s="58">
        <v>12</v>
      </c>
      <c r="AK228" s="58">
        <v>11</v>
      </c>
      <c r="AL228" s="58">
        <v>7</v>
      </c>
      <c r="AM228" s="58">
        <v>11</v>
      </c>
      <c r="AN228" s="58">
        <v>4</v>
      </c>
      <c r="AO228" s="58">
        <v>13</v>
      </c>
      <c r="AP228" s="58">
        <v>0</v>
      </c>
      <c r="AQ228" s="58">
        <v>3</v>
      </c>
      <c r="AR228" s="58">
        <v>10</v>
      </c>
      <c r="AS228" s="58">
        <v>9</v>
      </c>
    </row>
    <row r="229" spans="1:45">
      <c r="A229" s="14" t="s">
        <v>36</v>
      </c>
      <c r="B229" s="12">
        <v>26</v>
      </c>
      <c r="C229" s="58">
        <v>29</v>
      </c>
      <c r="D229" s="58">
        <v>18</v>
      </c>
      <c r="E229" s="58">
        <v>20</v>
      </c>
      <c r="F229" s="58">
        <v>25</v>
      </c>
      <c r="G229" s="58">
        <v>18</v>
      </c>
      <c r="H229" s="58">
        <v>11</v>
      </c>
      <c r="I229" s="58">
        <v>6</v>
      </c>
      <c r="J229" s="58">
        <v>22</v>
      </c>
      <c r="K229" s="58">
        <v>18</v>
      </c>
      <c r="L229" s="58">
        <v>11</v>
      </c>
      <c r="M229" s="58">
        <v>5</v>
      </c>
      <c r="N229" s="58">
        <v>5</v>
      </c>
      <c r="O229" s="58">
        <v>14</v>
      </c>
      <c r="P229" s="58">
        <v>4</v>
      </c>
      <c r="Q229" s="58">
        <v>1</v>
      </c>
      <c r="R229" s="58">
        <v>17</v>
      </c>
      <c r="S229" s="58">
        <v>22</v>
      </c>
      <c r="AA229" s="14" t="s">
        <v>36</v>
      </c>
      <c r="AB229" s="12">
        <v>26</v>
      </c>
      <c r="AC229" s="58">
        <v>36</v>
      </c>
      <c r="AD229" s="58">
        <v>24</v>
      </c>
      <c r="AE229" s="58">
        <v>22</v>
      </c>
      <c r="AF229" s="58">
        <v>29</v>
      </c>
      <c r="AG229" s="58">
        <v>29</v>
      </c>
      <c r="AH229" s="58">
        <v>13</v>
      </c>
      <c r="AI229" s="58">
        <v>8</v>
      </c>
      <c r="AJ229" s="58">
        <v>27</v>
      </c>
      <c r="AK229" s="58">
        <v>27</v>
      </c>
      <c r="AL229" s="58">
        <v>11</v>
      </c>
      <c r="AM229" s="58">
        <v>8</v>
      </c>
      <c r="AN229" s="58">
        <v>6</v>
      </c>
      <c r="AO229" s="58">
        <v>15</v>
      </c>
      <c r="AP229" s="58">
        <v>8</v>
      </c>
      <c r="AQ229" s="58">
        <v>2</v>
      </c>
      <c r="AR229" s="58">
        <v>21</v>
      </c>
      <c r="AS229" s="58">
        <v>24</v>
      </c>
    </row>
    <row r="230" spans="1:45">
      <c r="A230" s="14" t="s">
        <v>37</v>
      </c>
      <c r="B230" s="12">
        <v>27</v>
      </c>
      <c r="C230" s="58">
        <v>105</v>
      </c>
      <c r="D230" s="58">
        <v>67</v>
      </c>
      <c r="E230" s="58">
        <v>56</v>
      </c>
      <c r="F230" s="58">
        <v>68</v>
      </c>
      <c r="G230" s="58">
        <v>104</v>
      </c>
      <c r="H230" s="58">
        <v>50</v>
      </c>
      <c r="I230" s="58">
        <v>41</v>
      </c>
      <c r="J230" s="58">
        <v>47</v>
      </c>
      <c r="K230" s="58">
        <v>59</v>
      </c>
      <c r="L230" s="58">
        <v>21</v>
      </c>
      <c r="M230" s="58">
        <v>14</v>
      </c>
      <c r="N230" s="58">
        <v>20</v>
      </c>
      <c r="O230" s="58">
        <v>40</v>
      </c>
      <c r="P230" s="58">
        <v>11</v>
      </c>
      <c r="Q230" s="58">
        <v>3</v>
      </c>
      <c r="R230" s="58">
        <v>25</v>
      </c>
      <c r="S230" s="58">
        <v>45</v>
      </c>
      <c r="AA230" s="14" t="s">
        <v>37</v>
      </c>
      <c r="AB230" s="12">
        <v>27</v>
      </c>
      <c r="AC230" s="58">
        <v>123</v>
      </c>
      <c r="AD230" s="58">
        <v>82</v>
      </c>
      <c r="AE230" s="58">
        <v>67</v>
      </c>
      <c r="AF230" s="58">
        <v>83</v>
      </c>
      <c r="AG230" s="58">
        <v>117</v>
      </c>
      <c r="AH230" s="58">
        <v>61</v>
      </c>
      <c r="AI230" s="58">
        <v>57</v>
      </c>
      <c r="AJ230" s="58">
        <v>60</v>
      </c>
      <c r="AK230" s="58">
        <v>87</v>
      </c>
      <c r="AL230" s="58">
        <v>26</v>
      </c>
      <c r="AM230" s="58">
        <v>29</v>
      </c>
      <c r="AN230" s="58">
        <v>29</v>
      </c>
      <c r="AO230" s="58">
        <v>51</v>
      </c>
      <c r="AP230" s="58">
        <v>17</v>
      </c>
      <c r="AQ230" s="58">
        <v>6</v>
      </c>
      <c r="AR230" s="58">
        <v>48</v>
      </c>
      <c r="AS230" s="58">
        <v>61</v>
      </c>
    </row>
    <row r="231" spans="1:45">
      <c r="A231" s="14" t="s">
        <v>76</v>
      </c>
      <c r="B231" s="12">
        <v>28</v>
      </c>
      <c r="C231" s="58">
        <v>69</v>
      </c>
      <c r="D231" s="58">
        <v>17</v>
      </c>
      <c r="E231" s="58">
        <v>30</v>
      </c>
      <c r="F231" s="58">
        <v>30</v>
      </c>
      <c r="G231" s="58">
        <v>54</v>
      </c>
      <c r="H231" s="58">
        <v>14</v>
      </c>
      <c r="I231" s="58">
        <v>22</v>
      </c>
      <c r="J231" s="58">
        <v>28</v>
      </c>
      <c r="K231" s="58">
        <v>23</v>
      </c>
      <c r="L231" s="58">
        <v>13</v>
      </c>
      <c r="M231" s="58">
        <v>10</v>
      </c>
      <c r="N231" s="58">
        <v>13</v>
      </c>
      <c r="O231" s="58">
        <v>22</v>
      </c>
      <c r="P231" s="58">
        <v>5</v>
      </c>
      <c r="Q231" s="58">
        <v>3</v>
      </c>
      <c r="R231" s="58">
        <v>14</v>
      </c>
      <c r="S231" s="58">
        <v>36</v>
      </c>
      <c r="AA231" s="14" t="s">
        <v>76</v>
      </c>
      <c r="AB231" s="12">
        <v>28</v>
      </c>
      <c r="AC231" s="58">
        <v>79</v>
      </c>
      <c r="AD231" s="58">
        <v>22</v>
      </c>
      <c r="AE231" s="58">
        <v>34</v>
      </c>
      <c r="AF231" s="58">
        <v>36</v>
      </c>
      <c r="AG231" s="58">
        <v>68</v>
      </c>
      <c r="AH231" s="58">
        <v>19</v>
      </c>
      <c r="AI231" s="58">
        <v>29</v>
      </c>
      <c r="AJ231" s="58">
        <v>34</v>
      </c>
      <c r="AK231" s="58">
        <v>36</v>
      </c>
      <c r="AL231" s="58">
        <v>16</v>
      </c>
      <c r="AM231" s="58">
        <v>14</v>
      </c>
      <c r="AN231" s="58">
        <v>17</v>
      </c>
      <c r="AO231" s="58">
        <v>26</v>
      </c>
      <c r="AP231" s="58">
        <v>6</v>
      </c>
      <c r="AQ231" s="58">
        <v>5</v>
      </c>
      <c r="AR231" s="58">
        <v>32</v>
      </c>
      <c r="AS231" s="58">
        <v>45</v>
      </c>
    </row>
    <row r="232" spans="1:45">
      <c r="A232" s="14" t="s">
        <v>9</v>
      </c>
      <c r="B232" s="12">
        <v>29</v>
      </c>
      <c r="C232" s="58">
        <v>1171</v>
      </c>
      <c r="D232" s="58">
        <v>776</v>
      </c>
      <c r="E232" s="58">
        <v>751</v>
      </c>
      <c r="F232" s="58">
        <v>747</v>
      </c>
      <c r="G232" s="58">
        <v>1191</v>
      </c>
      <c r="H232" s="58">
        <v>513</v>
      </c>
      <c r="I232" s="58">
        <v>747</v>
      </c>
      <c r="J232" s="58">
        <v>651</v>
      </c>
      <c r="K232" s="58">
        <v>814</v>
      </c>
      <c r="L232" s="58">
        <v>290</v>
      </c>
      <c r="M232" s="58">
        <v>245</v>
      </c>
      <c r="N232" s="58">
        <v>242</v>
      </c>
      <c r="O232" s="58">
        <v>397</v>
      </c>
      <c r="P232" s="58">
        <v>85</v>
      </c>
      <c r="Q232" s="58">
        <v>73</v>
      </c>
      <c r="R232" s="58">
        <v>609</v>
      </c>
      <c r="S232" s="58">
        <v>817</v>
      </c>
      <c r="AA232" s="14" t="s">
        <v>9</v>
      </c>
      <c r="AB232" s="12">
        <v>29</v>
      </c>
      <c r="AC232" s="58">
        <v>1415</v>
      </c>
      <c r="AD232" s="58">
        <v>926</v>
      </c>
      <c r="AE232" s="58">
        <v>937</v>
      </c>
      <c r="AF232" s="58">
        <v>921</v>
      </c>
      <c r="AG232" s="58">
        <v>1441</v>
      </c>
      <c r="AH232" s="58">
        <v>593</v>
      </c>
      <c r="AI232" s="58">
        <v>830</v>
      </c>
      <c r="AJ232" s="58">
        <v>773</v>
      </c>
      <c r="AK232" s="58">
        <v>968</v>
      </c>
      <c r="AL232" s="58">
        <v>353</v>
      </c>
      <c r="AM232" s="58">
        <v>306</v>
      </c>
      <c r="AN232" s="58">
        <v>343</v>
      </c>
      <c r="AO232" s="58">
        <v>530</v>
      </c>
      <c r="AP232" s="58">
        <v>116</v>
      </c>
      <c r="AQ232" s="58">
        <v>109</v>
      </c>
      <c r="AR232" s="58">
        <v>759</v>
      </c>
      <c r="AS232" s="58">
        <v>917</v>
      </c>
    </row>
    <row r="233" spans="1:45">
      <c r="A233" s="14" t="s">
        <v>38</v>
      </c>
      <c r="B233" s="12">
        <v>30</v>
      </c>
      <c r="C233" s="58">
        <v>6</v>
      </c>
      <c r="D233" s="58">
        <v>6</v>
      </c>
      <c r="E233" s="58">
        <v>4</v>
      </c>
      <c r="F233" s="58">
        <v>6</v>
      </c>
      <c r="G233" s="58">
        <v>9</v>
      </c>
      <c r="H233" s="58">
        <v>2</v>
      </c>
      <c r="I233" s="58">
        <v>6</v>
      </c>
      <c r="J233" s="58">
        <v>10</v>
      </c>
      <c r="K233" s="58">
        <v>5</v>
      </c>
      <c r="L233" s="58">
        <v>3</v>
      </c>
      <c r="M233" s="58">
        <v>3</v>
      </c>
      <c r="N233" s="58">
        <v>2</v>
      </c>
      <c r="O233" s="58">
        <v>3</v>
      </c>
      <c r="P233" s="58">
        <v>1</v>
      </c>
      <c r="Q233" s="58">
        <v>1</v>
      </c>
      <c r="R233" s="58">
        <v>3</v>
      </c>
      <c r="S233" s="58">
        <v>4</v>
      </c>
      <c r="AA233" s="14" t="s">
        <v>38</v>
      </c>
      <c r="AB233" s="12">
        <v>30</v>
      </c>
      <c r="AC233" s="58">
        <v>9</v>
      </c>
      <c r="AD233" s="58">
        <v>6</v>
      </c>
      <c r="AE233" s="58">
        <v>4</v>
      </c>
      <c r="AF233" s="58">
        <v>6</v>
      </c>
      <c r="AG233" s="58">
        <v>10</v>
      </c>
      <c r="AH233" s="58">
        <v>6</v>
      </c>
      <c r="AI233" s="58">
        <v>9</v>
      </c>
      <c r="AJ233" s="58">
        <v>11</v>
      </c>
      <c r="AK233" s="58">
        <v>7</v>
      </c>
      <c r="AL233" s="58">
        <v>3</v>
      </c>
      <c r="AM233" s="58">
        <v>4</v>
      </c>
      <c r="AN233" s="58">
        <v>2</v>
      </c>
      <c r="AO233" s="58">
        <v>5</v>
      </c>
      <c r="AP233" s="58">
        <v>1</v>
      </c>
      <c r="AQ233" s="58">
        <v>1</v>
      </c>
      <c r="AR233" s="58">
        <v>4</v>
      </c>
      <c r="AS233" s="58">
        <v>4</v>
      </c>
    </row>
    <row r="234" spans="1:45">
      <c r="A234" s="14" t="s">
        <v>39</v>
      </c>
      <c r="B234" s="12">
        <v>31</v>
      </c>
      <c r="C234" s="58">
        <v>89</v>
      </c>
      <c r="D234" s="58">
        <v>31</v>
      </c>
      <c r="E234" s="58">
        <v>50</v>
      </c>
      <c r="F234" s="58">
        <v>52</v>
      </c>
      <c r="G234" s="58">
        <v>74</v>
      </c>
      <c r="H234" s="58">
        <v>25</v>
      </c>
      <c r="I234" s="58">
        <v>28</v>
      </c>
      <c r="J234" s="58">
        <v>42</v>
      </c>
      <c r="K234" s="58">
        <v>44</v>
      </c>
      <c r="L234" s="58">
        <v>22</v>
      </c>
      <c r="M234" s="58">
        <v>20</v>
      </c>
      <c r="N234" s="58">
        <v>20</v>
      </c>
      <c r="O234" s="58">
        <v>26</v>
      </c>
      <c r="P234" s="58">
        <v>8</v>
      </c>
      <c r="Q234" s="58">
        <v>3</v>
      </c>
      <c r="R234" s="58">
        <v>40</v>
      </c>
      <c r="S234" s="58">
        <v>45</v>
      </c>
      <c r="AA234" s="14" t="s">
        <v>39</v>
      </c>
      <c r="AB234" s="12">
        <v>31</v>
      </c>
      <c r="AC234" s="58">
        <v>97</v>
      </c>
      <c r="AD234" s="58">
        <v>33</v>
      </c>
      <c r="AE234" s="58">
        <v>57</v>
      </c>
      <c r="AF234" s="58">
        <v>63</v>
      </c>
      <c r="AG234" s="58">
        <v>83</v>
      </c>
      <c r="AH234" s="58">
        <v>30</v>
      </c>
      <c r="AI234" s="58">
        <v>31</v>
      </c>
      <c r="AJ234" s="58">
        <v>46</v>
      </c>
      <c r="AK234" s="58">
        <v>47</v>
      </c>
      <c r="AL234" s="58">
        <v>25</v>
      </c>
      <c r="AM234" s="58">
        <v>21</v>
      </c>
      <c r="AN234" s="58">
        <v>22</v>
      </c>
      <c r="AO234" s="58">
        <v>30</v>
      </c>
      <c r="AP234" s="58">
        <v>12</v>
      </c>
      <c r="AQ234" s="58">
        <v>7</v>
      </c>
      <c r="AR234" s="58">
        <v>50</v>
      </c>
      <c r="AS234" s="58">
        <v>52</v>
      </c>
    </row>
    <row r="235" spans="1:45">
      <c r="A235" s="14" t="s">
        <v>40</v>
      </c>
      <c r="B235" s="12">
        <v>32</v>
      </c>
      <c r="C235" s="58">
        <v>33</v>
      </c>
      <c r="D235" s="58">
        <v>19</v>
      </c>
      <c r="E235" s="58">
        <v>29</v>
      </c>
      <c r="F235" s="58">
        <v>21</v>
      </c>
      <c r="G235" s="58">
        <v>28</v>
      </c>
      <c r="H235" s="58">
        <v>16</v>
      </c>
      <c r="I235" s="58">
        <v>21</v>
      </c>
      <c r="J235" s="58">
        <v>13</v>
      </c>
      <c r="K235" s="58">
        <v>19</v>
      </c>
      <c r="L235" s="58">
        <v>8</v>
      </c>
      <c r="M235" s="58">
        <v>9</v>
      </c>
      <c r="N235" s="58">
        <v>5</v>
      </c>
      <c r="O235" s="58">
        <v>9</v>
      </c>
      <c r="P235" s="58">
        <v>2</v>
      </c>
      <c r="Q235" s="58">
        <v>1</v>
      </c>
      <c r="R235" s="58">
        <v>12</v>
      </c>
      <c r="S235" s="58">
        <v>9</v>
      </c>
      <c r="AA235" s="14" t="s">
        <v>40</v>
      </c>
      <c r="AB235" s="12">
        <v>32</v>
      </c>
      <c r="AC235" s="58">
        <v>39</v>
      </c>
      <c r="AD235" s="58">
        <v>22</v>
      </c>
      <c r="AE235" s="58">
        <v>38</v>
      </c>
      <c r="AF235" s="58">
        <v>25</v>
      </c>
      <c r="AG235" s="58">
        <v>38</v>
      </c>
      <c r="AH235" s="58">
        <v>18</v>
      </c>
      <c r="AI235" s="58">
        <v>24</v>
      </c>
      <c r="AJ235" s="58">
        <v>17</v>
      </c>
      <c r="AK235" s="58">
        <v>29</v>
      </c>
      <c r="AL235" s="58">
        <v>10</v>
      </c>
      <c r="AM235" s="58">
        <v>11</v>
      </c>
      <c r="AN235" s="58">
        <v>7</v>
      </c>
      <c r="AO235" s="58">
        <v>19</v>
      </c>
      <c r="AP235" s="58">
        <v>5</v>
      </c>
      <c r="AQ235" s="58">
        <v>2</v>
      </c>
      <c r="AR235" s="58">
        <v>16</v>
      </c>
      <c r="AS235" s="58">
        <v>13</v>
      </c>
    </row>
    <row r="236" spans="1:45">
      <c r="A236" s="14" t="s">
        <v>41</v>
      </c>
      <c r="B236" s="12">
        <v>33</v>
      </c>
      <c r="C236" s="58">
        <v>5</v>
      </c>
      <c r="D236" s="58">
        <v>3</v>
      </c>
      <c r="E236" s="58">
        <v>4</v>
      </c>
      <c r="F236" s="58">
        <v>4</v>
      </c>
      <c r="G236" s="58">
        <v>12</v>
      </c>
      <c r="H236" s="58">
        <v>2</v>
      </c>
      <c r="I236" s="58">
        <v>2</v>
      </c>
      <c r="J236" s="58">
        <v>4</v>
      </c>
      <c r="K236" s="58">
        <v>3</v>
      </c>
      <c r="L236" s="58">
        <v>2</v>
      </c>
      <c r="M236" s="58">
        <v>0</v>
      </c>
      <c r="N236" s="58">
        <v>1</v>
      </c>
      <c r="O236" s="58">
        <v>2</v>
      </c>
      <c r="P236" s="58">
        <v>1</v>
      </c>
      <c r="Q236" s="58">
        <v>0</v>
      </c>
      <c r="R236" s="58">
        <v>1</v>
      </c>
      <c r="S236" s="58">
        <v>2</v>
      </c>
      <c r="AA236" s="14" t="s">
        <v>41</v>
      </c>
      <c r="AB236" s="12">
        <v>33</v>
      </c>
      <c r="AC236" s="58">
        <v>6</v>
      </c>
      <c r="AD236" s="58">
        <v>6</v>
      </c>
      <c r="AE236" s="58">
        <v>4</v>
      </c>
      <c r="AF236" s="58">
        <v>5</v>
      </c>
      <c r="AG236" s="58">
        <v>13</v>
      </c>
      <c r="AH236" s="58">
        <v>2</v>
      </c>
      <c r="AI236" s="58">
        <v>2</v>
      </c>
      <c r="AJ236" s="58">
        <v>5</v>
      </c>
      <c r="AK236" s="58">
        <v>4</v>
      </c>
      <c r="AL236" s="58">
        <v>2</v>
      </c>
      <c r="AM236" s="58">
        <v>1</v>
      </c>
      <c r="AN236" s="58">
        <v>2</v>
      </c>
      <c r="AO236" s="58">
        <v>3</v>
      </c>
      <c r="AP236" s="58">
        <v>2</v>
      </c>
      <c r="AQ236" s="58">
        <v>0</v>
      </c>
      <c r="AR236" s="58">
        <v>2</v>
      </c>
      <c r="AS236" s="58">
        <v>3</v>
      </c>
    </row>
    <row r="237" spans="1:45">
      <c r="A237" s="14" t="s">
        <v>42</v>
      </c>
      <c r="B237" s="12">
        <v>34</v>
      </c>
      <c r="C237" s="58">
        <v>0</v>
      </c>
      <c r="D237" s="58">
        <v>1</v>
      </c>
      <c r="E237" s="58">
        <v>2</v>
      </c>
      <c r="F237" s="58">
        <v>1</v>
      </c>
      <c r="G237" s="58">
        <v>2</v>
      </c>
      <c r="H237" s="58">
        <v>1</v>
      </c>
      <c r="I237" s="58">
        <v>1</v>
      </c>
      <c r="J237" s="58">
        <v>0</v>
      </c>
      <c r="K237" s="58">
        <v>1</v>
      </c>
      <c r="L237" s="58">
        <v>0</v>
      </c>
      <c r="M237" s="58">
        <v>1</v>
      </c>
      <c r="N237" s="58">
        <v>0</v>
      </c>
      <c r="O237" s="58">
        <v>1</v>
      </c>
      <c r="P237" s="58">
        <v>0</v>
      </c>
      <c r="Q237" s="58">
        <v>0</v>
      </c>
      <c r="R237" s="58">
        <v>0</v>
      </c>
      <c r="S237" s="58">
        <v>1</v>
      </c>
      <c r="AA237" s="14" t="s">
        <v>42</v>
      </c>
      <c r="AB237" s="12">
        <v>34</v>
      </c>
      <c r="AC237" s="58">
        <v>0</v>
      </c>
      <c r="AD237" s="58">
        <v>1</v>
      </c>
      <c r="AE237" s="58">
        <v>2</v>
      </c>
      <c r="AF237" s="58">
        <v>2</v>
      </c>
      <c r="AG237" s="58">
        <v>2</v>
      </c>
      <c r="AH237" s="58">
        <v>1</v>
      </c>
      <c r="AI237" s="58">
        <v>1</v>
      </c>
      <c r="AJ237" s="58">
        <v>0</v>
      </c>
      <c r="AK237" s="58">
        <v>1</v>
      </c>
      <c r="AL237" s="58">
        <v>0</v>
      </c>
      <c r="AM237" s="58">
        <v>1</v>
      </c>
      <c r="AN237" s="58">
        <v>0</v>
      </c>
      <c r="AO237" s="58">
        <v>1</v>
      </c>
      <c r="AP237" s="58">
        <v>0</v>
      </c>
      <c r="AQ237" s="58">
        <v>0</v>
      </c>
      <c r="AR237" s="58">
        <v>0</v>
      </c>
      <c r="AS237" s="58">
        <v>1</v>
      </c>
    </row>
    <row r="238" spans="1:45">
      <c r="A238" s="14" t="s">
        <v>43</v>
      </c>
      <c r="B238" s="12">
        <v>35</v>
      </c>
      <c r="C238" s="58">
        <v>188</v>
      </c>
      <c r="D238" s="58">
        <v>98</v>
      </c>
      <c r="E238" s="58">
        <v>112</v>
      </c>
      <c r="F238" s="58">
        <v>105</v>
      </c>
      <c r="G238" s="58">
        <v>136</v>
      </c>
      <c r="H238" s="58">
        <v>76</v>
      </c>
      <c r="I238" s="58">
        <v>72</v>
      </c>
      <c r="J238" s="58">
        <v>88</v>
      </c>
      <c r="K238" s="58">
        <v>101</v>
      </c>
      <c r="L238" s="58">
        <v>37</v>
      </c>
      <c r="M238" s="58">
        <v>30</v>
      </c>
      <c r="N238" s="58">
        <v>34</v>
      </c>
      <c r="O238" s="58">
        <v>55</v>
      </c>
      <c r="P238" s="58">
        <v>13</v>
      </c>
      <c r="Q238" s="58">
        <v>20</v>
      </c>
      <c r="R238" s="58">
        <v>89</v>
      </c>
      <c r="S238" s="58">
        <v>126</v>
      </c>
      <c r="AA238" s="14" t="s">
        <v>43</v>
      </c>
      <c r="AB238" s="12">
        <v>35</v>
      </c>
      <c r="AC238" s="58">
        <v>226</v>
      </c>
      <c r="AD238" s="58">
        <v>110</v>
      </c>
      <c r="AE238" s="58">
        <v>134</v>
      </c>
      <c r="AF238" s="58">
        <v>134</v>
      </c>
      <c r="AG238" s="58">
        <v>164</v>
      </c>
      <c r="AH238" s="58">
        <v>85</v>
      </c>
      <c r="AI238" s="58">
        <v>92</v>
      </c>
      <c r="AJ238" s="58">
        <v>109</v>
      </c>
      <c r="AK238" s="58">
        <v>133</v>
      </c>
      <c r="AL238" s="58">
        <v>47</v>
      </c>
      <c r="AM238" s="58">
        <v>39</v>
      </c>
      <c r="AN238" s="58">
        <v>42</v>
      </c>
      <c r="AO238" s="58">
        <v>69</v>
      </c>
      <c r="AP238" s="58">
        <v>20</v>
      </c>
      <c r="AQ238" s="58">
        <v>29</v>
      </c>
      <c r="AR238" s="58">
        <v>111</v>
      </c>
      <c r="AS238" s="58">
        <v>145</v>
      </c>
    </row>
    <row r="239" spans="1:45">
      <c r="A239" s="14" t="s">
        <v>44</v>
      </c>
      <c r="B239" s="12">
        <v>36</v>
      </c>
      <c r="C239" s="58">
        <v>424</v>
      </c>
      <c r="D239" s="58">
        <v>233</v>
      </c>
      <c r="E239" s="58">
        <v>297</v>
      </c>
      <c r="F239" s="58">
        <v>248</v>
      </c>
      <c r="G239" s="58">
        <v>434</v>
      </c>
      <c r="H239" s="58">
        <v>123</v>
      </c>
      <c r="I239" s="58">
        <v>201</v>
      </c>
      <c r="J239" s="58">
        <v>179</v>
      </c>
      <c r="K239" s="58">
        <v>236</v>
      </c>
      <c r="L239" s="58">
        <v>80</v>
      </c>
      <c r="M239" s="58">
        <v>84</v>
      </c>
      <c r="N239" s="58">
        <v>73</v>
      </c>
      <c r="O239" s="58">
        <v>117</v>
      </c>
      <c r="P239" s="58">
        <v>24</v>
      </c>
      <c r="Q239" s="58">
        <v>34</v>
      </c>
      <c r="R239" s="58">
        <v>239</v>
      </c>
      <c r="S239" s="58">
        <v>283</v>
      </c>
      <c r="AA239" s="14" t="s">
        <v>44</v>
      </c>
      <c r="AB239" s="12">
        <v>36</v>
      </c>
      <c r="AC239" s="58">
        <v>475</v>
      </c>
      <c r="AD239" s="58">
        <v>255</v>
      </c>
      <c r="AE239" s="58">
        <v>319</v>
      </c>
      <c r="AF239" s="58">
        <v>269</v>
      </c>
      <c r="AG239" s="58">
        <v>489</v>
      </c>
      <c r="AH239" s="58">
        <v>139</v>
      </c>
      <c r="AI239" s="58">
        <v>226</v>
      </c>
      <c r="AJ239" s="58">
        <v>205</v>
      </c>
      <c r="AK239" s="58">
        <v>276</v>
      </c>
      <c r="AL239" s="58">
        <v>95</v>
      </c>
      <c r="AM239" s="58">
        <v>103</v>
      </c>
      <c r="AN239" s="58">
        <v>96</v>
      </c>
      <c r="AO239" s="58">
        <v>155</v>
      </c>
      <c r="AP239" s="58">
        <v>39</v>
      </c>
      <c r="AQ239" s="58">
        <v>53</v>
      </c>
      <c r="AR239" s="58">
        <v>300</v>
      </c>
      <c r="AS239" s="58">
        <v>324</v>
      </c>
    </row>
    <row r="240" spans="1:45">
      <c r="A240" s="14" t="s">
        <v>45</v>
      </c>
      <c r="B240" s="12">
        <v>37</v>
      </c>
      <c r="C240" s="58">
        <v>239</v>
      </c>
      <c r="D240" s="58">
        <v>153</v>
      </c>
      <c r="E240" s="58">
        <v>168</v>
      </c>
      <c r="F240" s="58">
        <v>146</v>
      </c>
      <c r="G240" s="58">
        <v>185</v>
      </c>
      <c r="H240" s="58">
        <v>87</v>
      </c>
      <c r="I240" s="58">
        <v>99</v>
      </c>
      <c r="J240" s="58">
        <v>107</v>
      </c>
      <c r="K240" s="58">
        <v>129</v>
      </c>
      <c r="L240" s="58">
        <v>64</v>
      </c>
      <c r="M240" s="58">
        <v>43</v>
      </c>
      <c r="N240" s="58">
        <v>39</v>
      </c>
      <c r="O240" s="58">
        <v>80</v>
      </c>
      <c r="P240" s="58">
        <v>12</v>
      </c>
      <c r="Q240" s="58">
        <v>10</v>
      </c>
      <c r="R240" s="58">
        <v>83</v>
      </c>
      <c r="S240" s="58">
        <v>128</v>
      </c>
      <c r="AA240" s="14" t="s">
        <v>45</v>
      </c>
      <c r="AB240" s="12">
        <v>37</v>
      </c>
      <c r="AC240" s="58">
        <v>294</v>
      </c>
      <c r="AD240" s="58">
        <v>176</v>
      </c>
      <c r="AE240" s="58">
        <v>215</v>
      </c>
      <c r="AF240" s="58">
        <v>189</v>
      </c>
      <c r="AG240" s="58">
        <v>241</v>
      </c>
      <c r="AH240" s="58">
        <v>109</v>
      </c>
      <c r="AI240" s="58">
        <v>130</v>
      </c>
      <c r="AJ240" s="58">
        <v>127</v>
      </c>
      <c r="AK240" s="58">
        <v>162</v>
      </c>
      <c r="AL240" s="58">
        <v>74</v>
      </c>
      <c r="AM240" s="58">
        <v>54</v>
      </c>
      <c r="AN240" s="58">
        <v>52</v>
      </c>
      <c r="AO240" s="58">
        <v>110</v>
      </c>
      <c r="AP240" s="58">
        <v>17</v>
      </c>
      <c r="AQ240" s="58">
        <v>21</v>
      </c>
      <c r="AR240" s="58">
        <v>108</v>
      </c>
      <c r="AS240" s="58">
        <v>146</v>
      </c>
    </row>
    <row r="241" spans="1:45">
      <c r="A241" s="14" t="s">
        <v>46</v>
      </c>
      <c r="B241" s="12">
        <v>38</v>
      </c>
      <c r="C241" s="58">
        <v>21</v>
      </c>
      <c r="D241" s="58">
        <v>13</v>
      </c>
      <c r="E241" s="58">
        <v>15</v>
      </c>
      <c r="F241" s="58">
        <v>18</v>
      </c>
      <c r="G241" s="58">
        <v>23</v>
      </c>
      <c r="H241" s="58">
        <v>10</v>
      </c>
      <c r="I241" s="58">
        <v>15</v>
      </c>
      <c r="J241" s="58">
        <v>9</v>
      </c>
      <c r="K241" s="58">
        <v>10</v>
      </c>
      <c r="L241" s="58">
        <v>1</v>
      </c>
      <c r="M241" s="58">
        <v>4</v>
      </c>
      <c r="N241" s="58">
        <v>6</v>
      </c>
      <c r="O241" s="58">
        <v>5</v>
      </c>
      <c r="P241" s="58">
        <v>4</v>
      </c>
      <c r="Q241" s="58">
        <v>1</v>
      </c>
      <c r="R241" s="58">
        <v>16</v>
      </c>
      <c r="S241" s="58">
        <v>15</v>
      </c>
      <c r="AA241" s="14" t="s">
        <v>46</v>
      </c>
      <c r="AB241" s="12">
        <v>38</v>
      </c>
      <c r="AC241" s="58">
        <v>27</v>
      </c>
      <c r="AD241" s="58">
        <v>15</v>
      </c>
      <c r="AE241" s="58">
        <v>18</v>
      </c>
      <c r="AF241" s="58">
        <v>22</v>
      </c>
      <c r="AG241" s="58">
        <v>32</v>
      </c>
      <c r="AH241" s="58">
        <v>14</v>
      </c>
      <c r="AI241" s="58">
        <v>17</v>
      </c>
      <c r="AJ241" s="58">
        <v>11</v>
      </c>
      <c r="AK241" s="58">
        <v>15</v>
      </c>
      <c r="AL241" s="58">
        <v>1</v>
      </c>
      <c r="AM241" s="58">
        <v>6</v>
      </c>
      <c r="AN241" s="58">
        <v>8</v>
      </c>
      <c r="AO241" s="58">
        <v>11</v>
      </c>
      <c r="AP241" s="58">
        <v>5</v>
      </c>
      <c r="AQ241" s="58">
        <v>2</v>
      </c>
      <c r="AR241" s="58">
        <v>18</v>
      </c>
      <c r="AS241" s="58">
        <v>20</v>
      </c>
    </row>
    <row r="242" spans="1:45">
      <c r="A242" s="14" t="s">
        <v>47</v>
      </c>
      <c r="B242" s="12">
        <v>39</v>
      </c>
      <c r="C242" s="58">
        <v>7</v>
      </c>
      <c r="D242" s="58">
        <v>2</v>
      </c>
      <c r="E242" s="58">
        <v>1</v>
      </c>
      <c r="F242" s="58">
        <v>5</v>
      </c>
      <c r="G242" s="58">
        <v>5</v>
      </c>
      <c r="H242" s="58">
        <v>1</v>
      </c>
      <c r="I242" s="58">
        <v>2</v>
      </c>
      <c r="J242" s="58">
        <v>0</v>
      </c>
      <c r="K242" s="58">
        <v>2</v>
      </c>
      <c r="L242" s="58">
        <v>1</v>
      </c>
      <c r="M242" s="58">
        <v>0</v>
      </c>
      <c r="N242" s="58">
        <v>0</v>
      </c>
      <c r="O242" s="58">
        <v>0</v>
      </c>
      <c r="P242" s="58"/>
      <c r="Q242" s="58"/>
      <c r="R242" s="58">
        <v>0</v>
      </c>
      <c r="S242" s="58">
        <v>0</v>
      </c>
      <c r="AA242" s="14" t="s">
        <v>47</v>
      </c>
      <c r="AB242" s="12">
        <v>39</v>
      </c>
      <c r="AC242" s="58">
        <v>7</v>
      </c>
      <c r="AD242" s="58">
        <v>2</v>
      </c>
      <c r="AE242" s="58">
        <v>4</v>
      </c>
      <c r="AF242" s="58">
        <v>5</v>
      </c>
      <c r="AG242" s="58">
        <v>8</v>
      </c>
      <c r="AH242" s="58">
        <v>2</v>
      </c>
      <c r="AI242" s="58">
        <v>2</v>
      </c>
      <c r="AJ242" s="58">
        <v>2</v>
      </c>
      <c r="AK242" s="58">
        <v>3</v>
      </c>
      <c r="AL242" s="58">
        <v>1</v>
      </c>
      <c r="AM242" s="58">
        <v>2</v>
      </c>
      <c r="AN242" s="58">
        <v>0</v>
      </c>
      <c r="AO242" s="58">
        <v>1</v>
      </c>
      <c r="AP242" s="58"/>
      <c r="AQ242" s="58"/>
      <c r="AR242" s="58">
        <v>0</v>
      </c>
      <c r="AS242" s="58">
        <v>0</v>
      </c>
    </row>
    <row r="243" spans="1:45">
      <c r="A243" s="14" t="s">
        <v>48</v>
      </c>
      <c r="B243" s="12">
        <v>40</v>
      </c>
      <c r="C243" s="58">
        <v>14</v>
      </c>
      <c r="D243" s="58">
        <v>6</v>
      </c>
      <c r="E243" s="58">
        <v>6</v>
      </c>
      <c r="F243" s="58">
        <v>7</v>
      </c>
      <c r="G243" s="58">
        <v>9</v>
      </c>
      <c r="H243" s="58">
        <v>8</v>
      </c>
      <c r="I243" s="58">
        <v>6</v>
      </c>
      <c r="J243" s="58">
        <v>15</v>
      </c>
      <c r="K243" s="58">
        <v>4</v>
      </c>
      <c r="L243" s="58">
        <v>3</v>
      </c>
      <c r="M243" s="58">
        <v>4</v>
      </c>
      <c r="N243" s="58">
        <v>4</v>
      </c>
      <c r="O243" s="58">
        <v>3</v>
      </c>
      <c r="P243" s="58">
        <v>3</v>
      </c>
      <c r="Q243" s="58">
        <v>1</v>
      </c>
      <c r="R243" s="58">
        <v>1</v>
      </c>
      <c r="S243" s="58">
        <v>10</v>
      </c>
      <c r="AA243" s="14" t="s">
        <v>48</v>
      </c>
      <c r="AB243" s="12">
        <v>40</v>
      </c>
      <c r="AC243" s="58">
        <v>18</v>
      </c>
      <c r="AD243" s="58">
        <v>10</v>
      </c>
      <c r="AE243" s="58">
        <v>9</v>
      </c>
      <c r="AF243" s="58">
        <v>10</v>
      </c>
      <c r="AG243" s="58">
        <v>10</v>
      </c>
      <c r="AH243" s="58">
        <v>9</v>
      </c>
      <c r="AI243" s="58">
        <v>6</v>
      </c>
      <c r="AJ243" s="58">
        <v>16</v>
      </c>
      <c r="AK243" s="58">
        <v>5</v>
      </c>
      <c r="AL243" s="58">
        <v>4</v>
      </c>
      <c r="AM243" s="58">
        <v>5</v>
      </c>
      <c r="AN243" s="58">
        <v>5</v>
      </c>
      <c r="AO243" s="58">
        <v>3</v>
      </c>
      <c r="AP243" s="58">
        <v>4</v>
      </c>
      <c r="AQ243" s="58">
        <v>2</v>
      </c>
      <c r="AR243" s="58">
        <v>2</v>
      </c>
      <c r="AS243" s="58">
        <v>11</v>
      </c>
    </row>
    <row r="244" spans="1:45">
      <c r="A244" s="14" t="s">
        <v>49</v>
      </c>
      <c r="B244" s="12">
        <v>41</v>
      </c>
      <c r="C244" s="58">
        <v>198</v>
      </c>
      <c r="D244" s="58">
        <v>137</v>
      </c>
      <c r="E244" s="58">
        <v>145</v>
      </c>
      <c r="F244" s="58">
        <v>140</v>
      </c>
      <c r="G244" s="58">
        <v>189</v>
      </c>
      <c r="H244" s="58">
        <v>90</v>
      </c>
      <c r="I244" s="58">
        <v>107</v>
      </c>
      <c r="J244" s="58">
        <v>128</v>
      </c>
      <c r="K244" s="58">
        <v>127</v>
      </c>
      <c r="L244" s="58">
        <v>51</v>
      </c>
      <c r="M244" s="58">
        <v>37</v>
      </c>
      <c r="N244" s="58">
        <v>34</v>
      </c>
      <c r="O244" s="58">
        <v>73</v>
      </c>
      <c r="P244" s="58">
        <v>11</v>
      </c>
      <c r="Q244" s="58">
        <v>16</v>
      </c>
      <c r="R244" s="58">
        <v>93</v>
      </c>
      <c r="S244" s="58">
        <v>139</v>
      </c>
      <c r="AA244" s="14" t="s">
        <v>49</v>
      </c>
      <c r="AB244" s="12">
        <v>41</v>
      </c>
      <c r="AC244" s="58">
        <v>254</v>
      </c>
      <c r="AD244" s="58">
        <v>179</v>
      </c>
      <c r="AE244" s="58">
        <v>177</v>
      </c>
      <c r="AF244" s="58">
        <v>170</v>
      </c>
      <c r="AG244" s="58">
        <v>247</v>
      </c>
      <c r="AH244" s="58">
        <v>109</v>
      </c>
      <c r="AI244" s="58">
        <v>129</v>
      </c>
      <c r="AJ244" s="58">
        <v>149</v>
      </c>
      <c r="AK244" s="58">
        <v>160</v>
      </c>
      <c r="AL244" s="58">
        <v>65</v>
      </c>
      <c r="AM244" s="58">
        <v>47</v>
      </c>
      <c r="AN244" s="58">
        <v>51</v>
      </c>
      <c r="AO244" s="58">
        <v>107</v>
      </c>
      <c r="AP244" s="58">
        <v>17</v>
      </c>
      <c r="AQ244" s="58">
        <v>25</v>
      </c>
      <c r="AR244" s="58">
        <v>132</v>
      </c>
      <c r="AS244" s="58">
        <v>162</v>
      </c>
    </row>
    <row r="245" spans="1:45">
      <c r="A245" s="14" t="s">
        <v>50</v>
      </c>
      <c r="B245" s="12">
        <v>42</v>
      </c>
      <c r="C245" s="58">
        <v>233</v>
      </c>
      <c r="D245" s="58">
        <v>179</v>
      </c>
      <c r="E245" s="58">
        <v>174</v>
      </c>
      <c r="F245" s="58">
        <v>161</v>
      </c>
      <c r="G245" s="58">
        <v>197</v>
      </c>
      <c r="H245" s="58">
        <v>88</v>
      </c>
      <c r="I245" s="58">
        <v>114</v>
      </c>
      <c r="J245" s="58">
        <v>96</v>
      </c>
      <c r="K245" s="58">
        <v>125</v>
      </c>
      <c r="L245" s="58">
        <v>54</v>
      </c>
      <c r="M245" s="58">
        <v>51</v>
      </c>
      <c r="N245" s="58">
        <v>57</v>
      </c>
      <c r="O245" s="58">
        <v>80</v>
      </c>
      <c r="P245" s="58">
        <v>28</v>
      </c>
      <c r="Q245" s="58">
        <v>13</v>
      </c>
      <c r="R245" s="58">
        <v>93</v>
      </c>
      <c r="S245" s="58">
        <v>134</v>
      </c>
      <c r="AA245" s="14" t="s">
        <v>50</v>
      </c>
      <c r="AB245" s="12">
        <v>42</v>
      </c>
      <c r="AC245" s="58">
        <v>270</v>
      </c>
      <c r="AD245" s="58">
        <v>203</v>
      </c>
      <c r="AE245" s="58">
        <v>207</v>
      </c>
      <c r="AF245" s="58">
        <v>196</v>
      </c>
      <c r="AG245" s="58">
        <v>250</v>
      </c>
      <c r="AH245" s="58">
        <v>121</v>
      </c>
      <c r="AI245" s="58">
        <v>138</v>
      </c>
      <c r="AJ245" s="58">
        <v>115</v>
      </c>
      <c r="AK245" s="58">
        <v>173</v>
      </c>
      <c r="AL245" s="58">
        <v>70</v>
      </c>
      <c r="AM245" s="58">
        <v>66</v>
      </c>
      <c r="AN245" s="58">
        <v>85</v>
      </c>
      <c r="AO245" s="58">
        <v>100</v>
      </c>
      <c r="AP245" s="58">
        <v>39</v>
      </c>
      <c r="AQ245" s="58">
        <v>24</v>
      </c>
      <c r="AR245" s="58">
        <v>134</v>
      </c>
      <c r="AS245" s="58">
        <v>153</v>
      </c>
    </row>
    <row r="246" spans="1:45">
      <c r="A246" s="14" t="s">
        <v>51</v>
      </c>
      <c r="B246" s="12">
        <v>43</v>
      </c>
      <c r="C246" s="58">
        <v>64</v>
      </c>
      <c r="D246" s="58">
        <v>32</v>
      </c>
      <c r="E246" s="58">
        <v>45</v>
      </c>
      <c r="F246" s="58">
        <v>39</v>
      </c>
      <c r="G246" s="58">
        <v>46</v>
      </c>
      <c r="H246" s="58">
        <v>15</v>
      </c>
      <c r="I246" s="58">
        <v>30</v>
      </c>
      <c r="J246" s="58">
        <v>38</v>
      </c>
      <c r="K246" s="58">
        <v>32</v>
      </c>
      <c r="L246" s="58">
        <v>12</v>
      </c>
      <c r="M246" s="58">
        <v>11</v>
      </c>
      <c r="N246" s="58">
        <v>7</v>
      </c>
      <c r="O246" s="58">
        <v>15</v>
      </c>
      <c r="P246" s="58">
        <v>2</v>
      </c>
      <c r="Q246" s="58">
        <v>1</v>
      </c>
      <c r="R246" s="58">
        <v>26</v>
      </c>
      <c r="S246" s="58">
        <v>28</v>
      </c>
      <c r="AA246" s="14" t="s">
        <v>51</v>
      </c>
      <c r="AB246" s="12">
        <v>43</v>
      </c>
      <c r="AC246" s="58">
        <v>67</v>
      </c>
      <c r="AD246" s="58">
        <v>34</v>
      </c>
      <c r="AE246" s="58">
        <v>46</v>
      </c>
      <c r="AF246" s="58">
        <v>41</v>
      </c>
      <c r="AG246" s="58">
        <v>51</v>
      </c>
      <c r="AH246" s="58">
        <v>17</v>
      </c>
      <c r="AI246" s="58">
        <v>31</v>
      </c>
      <c r="AJ246" s="58">
        <v>43</v>
      </c>
      <c r="AK246" s="58">
        <v>34</v>
      </c>
      <c r="AL246" s="58">
        <v>13</v>
      </c>
      <c r="AM246" s="58">
        <v>12</v>
      </c>
      <c r="AN246" s="58">
        <v>8</v>
      </c>
      <c r="AO246" s="58">
        <v>15</v>
      </c>
      <c r="AP246" s="58">
        <v>3</v>
      </c>
      <c r="AQ246" s="58">
        <v>1</v>
      </c>
      <c r="AR246" s="58">
        <v>31</v>
      </c>
      <c r="AS246" s="58">
        <v>33</v>
      </c>
    </row>
    <row r="247" spans="1:45">
      <c r="A247" s="14" t="s">
        <v>52</v>
      </c>
      <c r="B247" s="12">
        <v>44</v>
      </c>
      <c r="C247" s="58">
        <v>59</v>
      </c>
      <c r="D247" s="58">
        <v>37</v>
      </c>
      <c r="E247" s="58">
        <v>38</v>
      </c>
      <c r="F247" s="58">
        <v>23</v>
      </c>
      <c r="G247" s="58">
        <v>48</v>
      </c>
      <c r="H247" s="58">
        <v>14</v>
      </c>
      <c r="I247" s="58">
        <v>25</v>
      </c>
      <c r="J247" s="58">
        <v>25</v>
      </c>
      <c r="K247" s="58">
        <v>28</v>
      </c>
      <c r="L247" s="58">
        <v>10</v>
      </c>
      <c r="M247" s="58">
        <v>11</v>
      </c>
      <c r="N247" s="58">
        <v>15</v>
      </c>
      <c r="O247" s="58">
        <v>10</v>
      </c>
      <c r="P247" s="58">
        <v>0</v>
      </c>
      <c r="Q247" s="58">
        <v>4</v>
      </c>
      <c r="R247" s="58">
        <v>33</v>
      </c>
      <c r="S247" s="58">
        <v>38</v>
      </c>
      <c r="AA247" s="14" t="s">
        <v>52</v>
      </c>
      <c r="AB247" s="12">
        <v>44</v>
      </c>
      <c r="AC247" s="58">
        <v>59</v>
      </c>
      <c r="AD247" s="58">
        <v>37</v>
      </c>
      <c r="AE247" s="58">
        <v>40</v>
      </c>
      <c r="AF247" s="58">
        <v>27</v>
      </c>
      <c r="AG247" s="58">
        <v>51</v>
      </c>
      <c r="AH247" s="58">
        <v>16</v>
      </c>
      <c r="AI247" s="58">
        <v>27</v>
      </c>
      <c r="AJ247" s="58">
        <v>27</v>
      </c>
      <c r="AK247" s="58">
        <v>32</v>
      </c>
      <c r="AL247" s="58">
        <v>10</v>
      </c>
      <c r="AM247" s="58">
        <v>13</v>
      </c>
      <c r="AN247" s="58">
        <v>16</v>
      </c>
      <c r="AO247" s="58">
        <v>13</v>
      </c>
      <c r="AP247" s="58">
        <v>0</v>
      </c>
      <c r="AQ247" s="58">
        <v>4</v>
      </c>
      <c r="AR247" s="58">
        <v>39</v>
      </c>
      <c r="AS247" s="58">
        <v>42</v>
      </c>
    </row>
    <row r="248" spans="1:45">
      <c r="A248" s="14" t="s">
        <v>53</v>
      </c>
      <c r="B248" s="12">
        <v>45</v>
      </c>
      <c r="C248" s="58">
        <v>39</v>
      </c>
      <c r="D248" s="58">
        <v>31</v>
      </c>
      <c r="E248" s="58">
        <v>24</v>
      </c>
      <c r="F248" s="58">
        <v>20</v>
      </c>
      <c r="G248" s="58">
        <v>33</v>
      </c>
      <c r="H248" s="58">
        <v>8</v>
      </c>
      <c r="I248" s="58">
        <v>15</v>
      </c>
      <c r="J248" s="58">
        <v>18</v>
      </c>
      <c r="K248" s="58">
        <v>21</v>
      </c>
      <c r="L248" s="58">
        <v>7</v>
      </c>
      <c r="M248" s="58">
        <v>5</v>
      </c>
      <c r="N248" s="58">
        <v>5</v>
      </c>
      <c r="O248" s="58">
        <v>10</v>
      </c>
      <c r="P248" s="58">
        <v>2</v>
      </c>
      <c r="Q248" s="58">
        <v>1</v>
      </c>
      <c r="R248" s="58">
        <v>6</v>
      </c>
      <c r="S248" s="58">
        <v>22</v>
      </c>
      <c r="AA248" s="14" t="s">
        <v>53</v>
      </c>
      <c r="AB248" s="12">
        <v>45</v>
      </c>
      <c r="AC248" s="58">
        <v>46</v>
      </c>
      <c r="AD248" s="58">
        <v>39</v>
      </c>
      <c r="AE248" s="58">
        <v>30</v>
      </c>
      <c r="AF248" s="58">
        <v>31</v>
      </c>
      <c r="AG248" s="58">
        <v>42</v>
      </c>
      <c r="AH248" s="58">
        <v>12</v>
      </c>
      <c r="AI248" s="58">
        <v>18</v>
      </c>
      <c r="AJ248" s="58">
        <v>24</v>
      </c>
      <c r="AK248" s="58">
        <v>28</v>
      </c>
      <c r="AL248" s="58">
        <v>12</v>
      </c>
      <c r="AM248" s="58">
        <v>7</v>
      </c>
      <c r="AN248" s="58">
        <v>10</v>
      </c>
      <c r="AO248" s="58">
        <v>14</v>
      </c>
      <c r="AP248" s="58">
        <v>5</v>
      </c>
      <c r="AQ248" s="58">
        <v>4</v>
      </c>
      <c r="AR248" s="58">
        <v>11</v>
      </c>
      <c r="AS248" s="58">
        <v>31</v>
      </c>
    </row>
    <row r="249" spans="1:45">
      <c r="A249" s="14" t="s">
        <v>54</v>
      </c>
      <c r="B249" s="12">
        <v>46</v>
      </c>
      <c r="C249" s="58">
        <v>77</v>
      </c>
      <c r="D249" s="58">
        <v>47</v>
      </c>
      <c r="E249" s="58">
        <v>43</v>
      </c>
      <c r="F249" s="58">
        <v>22</v>
      </c>
      <c r="G249" s="58">
        <v>65</v>
      </c>
      <c r="H249" s="58">
        <v>24</v>
      </c>
      <c r="I249" s="58">
        <v>29</v>
      </c>
      <c r="J249" s="58">
        <v>34</v>
      </c>
      <c r="K249" s="58">
        <v>50</v>
      </c>
      <c r="L249" s="58">
        <v>26</v>
      </c>
      <c r="M249" s="58">
        <v>15</v>
      </c>
      <c r="N249" s="58">
        <v>19</v>
      </c>
      <c r="O249" s="58">
        <v>29</v>
      </c>
      <c r="P249" s="58">
        <v>10</v>
      </c>
      <c r="Q249" s="58">
        <v>6</v>
      </c>
      <c r="R249" s="58">
        <v>29</v>
      </c>
      <c r="S249" s="58">
        <v>44</v>
      </c>
      <c r="AA249" s="14" t="s">
        <v>54</v>
      </c>
      <c r="AB249" s="12">
        <v>46</v>
      </c>
      <c r="AC249" s="58">
        <v>100</v>
      </c>
      <c r="AD249" s="58">
        <v>51</v>
      </c>
      <c r="AE249" s="58">
        <v>57</v>
      </c>
      <c r="AF249" s="58">
        <v>41</v>
      </c>
      <c r="AG249" s="58">
        <v>89</v>
      </c>
      <c r="AH249" s="58">
        <v>35</v>
      </c>
      <c r="AI249" s="58">
        <v>43</v>
      </c>
      <c r="AJ249" s="58">
        <v>49</v>
      </c>
      <c r="AK249" s="58">
        <v>62</v>
      </c>
      <c r="AL249" s="58">
        <v>30</v>
      </c>
      <c r="AM249" s="58">
        <v>21</v>
      </c>
      <c r="AN249" s="58">
        <v>24</v>
      </c>
      <c r="AO249" s="58">
        <v>39</v>
      </c>
      <c r="AP249" s="58">
        <v>12</v>
      </c>
      <c r="AQ249" s="58">
        <v>8</v>
      </c>
      <c r="AR249" s="58">
        <v>48</v>
      </c>
      <c r="AS249" s="58">
        <v>53</v>
      </c>
    </row>
    <row r="250" spans="1:45">
      <c r="A250" s="14" t="s">
        <v>55</v>
      </c>
      <c r="B250" s="12">
        <v>47</v>
      </c>
      <c r="C250" s="58">
        <v>29</v>
      </c>
      <c r="D250" s="58">
        <v>20</v>
      </c>
      <c r="E250" s="58">
        <v>23</v>
      </c>
      <c r="F250" s="58">
        <v>20</v>
      </c>
      <c r="G250" s="58">
        <v>32</v>
      </c>
      <c r="H250" s="58">
        <v>10</v>
      </c>
      <c r="I250" s="58">
        <v>12</v>
      </c>
      <c r="J250" s="58">
        <v>17</v>
      </c>
      <c r="K250" s="58">
        <v>24</v>
      </c>
      <c r="L250" s="58">
        <v>9</v>
      </c>
      <c r="M250" s="58">
        <v>5</v>
      </c>
      <c r="N250" s="58">
        <v>8</v>
      </c>
      <c r="O250" s="58">
        <v>18</v>
      </c>
      <c r="P250" s="58">
        <v>5</v>
      </c>
      <c r="Q250" s="58">
        <v>1</v>
      </c>
      <c r="R250" s="58">
        <v>12</v>
      </c>
      <c r="S250" s="58">
        <v>21</v>
      </c>
      <c r="AA250" s="14" t="s">
        <v>55</v>
      </c>
      <c r="AB250" s="12">
        <v>47</v>
      </c>
      <c r="AC250" s="58">
        <v>31</v>
      </c>
      <c r="AD250" s="58">
        <v>23</v>
      </c>
      <c r="AE250" s="58">
        <v>24</v>
      </c>
      <c r="AF250" s="58">
        <v>24</v>
      </c>
      <c r="AG250" s="58">
        <v>34</v>
      </c>
      <c r="AH250" s="58">
        <v>11</v>
      </c>
      <c r="AI250" s="58">
        <v>15</v>
      </c>
      <c r="AJ250" s="58">
        <v>17</v>
      </c>
      <c r="AK250" s="58">
        <v>27</v>
      </c>
      <c r="AL250" s="58">
        <v>10</v>
      </c>
      <c r="AM250" s="58">
        <v>5</v>
      </c>
      <c r="AN250" s="58">
        <v>8</v>
      </c>
      <c r="AO250" s="58">
        <v>19</v>
      </c>
      <c r="AP250" s="58">
        <v>6</v>
      </c>
      <c r="AQ250" s="58">
        <v>1</v>
      </c>
      <c r="AR250" s="58">
        <v>14</v>
      </c>
      <c r="AS250" s="58">
        <v>21</v>
      </c>
    </row>
    <row r="251" spans="1:45">
      <c r="A251" s="14" t="s">
        <v>56</v>
      </c>
      <c r="B251" s="12">
        <v>48</v>
      </c>
      <c r="C251" s="58">
        <v>1080</v>
      </c>
      <c r="D251" s="58">
        <v>673</v>
      </c>
      <c r="E251" s="58">
        <v>758</v>
      </c>
      <c r="F251" s="58">
        <v>661</v>
      </c>
      <c r="G251" s="58">
        <v>1164</v>
      </c>
      <c r="H251" s="58">
        <v>507</v>
      </c>
      <c r="I251" s="58">
        <v>514</v>
      </c>
      <c r="J251" s="58">
        <v>476</v>
      </c>
      <c r="K251" s="58">
        <v>610</v>
      </c>
      <c r="L251" s="58">
        <v>252</v>
      </c>
      <c r="M251" s="58">
        <v>165</v>
      </c>
      <c r="N251" s="58">
        <v>152</v>
      </c>
      <c r="O251" s="58">
        <v>296</v>
      </c>
      <c r="P251" s="58">
        <v>73</v>
      </c>
      <c r="Q251" s="58">
        <v>166</v>
      </c>
      <c r="R251" s="58">
        <v>776</v>
      </c>
      <c r="S251" s="58">
        <v>740</v>
      </c>
      <c r="AA251" s="14" t="s">
        <v>56</v>
      </c>
      <c r="AB251" s="12">
        <v>48</v>
      </c>
      <c r="AC251" s="58">
        <v>1248</v>
      </c>
      <c r="AD251" s="58">
        <v>772</v>
      </c>
      <c r="AE251" s="58">
        <v>900</v>
      </c>
      <c r="AF251" s="58">
        <v>820</v>
      </c>
      <c r="AG251" s="58">
        <v>1393</v>
      </c>
      <c r="AH251" s="58">
        <v>653</v>
      </c>
      <c r="AI251" s="58">
        <v>664</v>
      </c>
      <c r="AJ251" s="58">
        <v>621</v>
      </c>
      <c r="AK251" s="58">
        <v>775</v>
      </c>
      <c r="AL251" s="58">
        <v>301</v>
      </c>
      <c r="AM251" s="58">
        <v>244</v>
      </c>
      <c r="AN251" s="58">
        <v>223</v>
      </c>
      <c r="AO251" s="58">
        <v>389</v>
      </c>
      <c r="AP251" s="58">
        <v>103</v>
      </c>
      <c r="AQ251" s="58">
        <v>199</v>
      </c>
      <c r="AR251" s="58">
        <v>947</v>
      </c>
      <c r="AS251" s="58">
        <v>873</v>
      </c>
    </row>
    <row r="252" spans="1:45">
      <c r="A252" s="14" t="s">
        <v>57</v>
      </c>
      <c r="B252" s="12">
        <v>49</v>
      </c>
      <c r="C252" s="58">
        <v>336</v>
      </c>
      <c r="D252" s="58">
        <v>170</v>
      </c>
      <c r="E252" s="58">
        <v>185</v>
      </c>
      <c r="F252" s="58">
        <v>186</v>
      </c>
      <c r="G252" s="58">
        <v>311</v>
      </c>
      <c r="H252" s="58">
        <v>169</v>
      </c>
      <c r="I252" s="58">
        <v>156</v>
      </c>
      <c r="J252" s="58">
        <v>123</v>
      </c>
      <c r="K252" s="58">
        <v>210</v>
      </c>
      <c r="L252" s="58">
        <v>63</v>
      </c>
      <c r="M252" s="58">
        <v>51</v>
      </c>
      <c r="N252" s="58">
        <v>41</v>
      </c>
      <c r="O252" s="58">
        <v>87</v>
      </c>
      <c r="P252" s="58">
        <v>17</v>
      </c>
      <c r="Q252" s="58">
        <v>46</v>
      </c>
      <c r="R252" s="58">
        <v>251</v>
      </c>
      <c r="S252" s="58">
        <v>227</v>
      </c>
      <c r="AA252" s="14" t="s">
        <v>57</v>
      </c>
      <c r="AB252" s="12">
        <v>49</v>
      </c>
      <c r="AC252" s="58">
        <v>387</v>
      </c>
      <c r="AD252" s="58">
        <v>203</v>
      </c>
      <c r="AE252" s="58">
        <v>220</v>
      </c>
      <c r="AF252" s="58">
        <v>207</v>
      </c>
      <c r="AG252" s="58">
        <v>375</v>
      </c>
      <c r="AH252" s="58">
        <v>215</v>
      </c>
      <c r="AI252" s="58">
        <v>208</v>
      </c>
      <c r="AJ252" s="58">
        <v>160</v>
      </c>
      <c r="AK252" s="58">
        <v>271</v>
      </c>
      <c r="AL252" s="58">
        <v>80</v>
      </c>
      <c r="AM252" s="58">
        <v>64</v>
      </c>
      <c r="AN252" s="58">
        <v>54</v>
      </c>
      <c r="AO252" s="58">
        <v>109</v>
      </c>
      <c r="AP252" s="58">
        <v>21</v>
      </c>
      <c r="AQ252" s="58">
        <v>58</v>
      </c>
      <c r="AR252" s="58">
        <v>299</v>
      </c>
      <c r="AS252" s="58">
        <v>264</v>
      </c>
    </row>
    <row r="253" spans="1:45">
      <c r="A253" s="14" t="s">
        <v>11</v>
      </c>
      <c r="B253" s="12">
        <v>50</v>
      </c>
      <c r="C253" s="58">
        <v>818</v>
      </c>
      <c r="D253" s="58">
        <v>508</v>
      </c>
      <c r="E253" s="58">
        <v>633</v>
      </c>
      <c r="F253" s="58">
        <v>533</v>
      </c>
      <c r="G253" s="58">
        <v>786</v>
      </c>
      <c r="H253" s="58">
        <v>256</v>
      </c>
      <c r="I253" s="58">
        <v>361</v>
      </c>
      <c r="J253" s="58">
        <v>373</v>
      </c>
      <c r="K253" s="58">
        <v>513</v>
      </c>
      <c r="L253" s="58">
        <v>150</v>
      </c>
      <c r="M253" s="58">
        <v>163</v>
      </c>
      <c r="N253" s="58">
        <v>136</v>
      </c>
      <c r="O253" s="58">
        <v>250</v>
      </c>
      <c r="P253" s="58">
        <v>55</v>
      </c>
      <c r="Q253" s="58">
        <v>41</v>
      </c>
      <c r="R253" s="58">
        <v>453</v>
      </c>
      <c r="S253" s="58">
        <v>500</v>
      </c>
      <c r="AA253" s="14" t="s">
        <v>11</v>
      </c>
      <c r="AB253" s="12">
        <v>50</v>
      </c>
      <c r="AC253" s="58">
        <v>909</v>
      </c>
      <c r="AD253" s="58">
        <v>567</v>
      </c>
      <c r="AE253" s="58">
        <v>676</v>
      </c>
      <c r="AF253" s="58">
        <v>580</v>
      </c>
      <c r="AG253" s="58">
        <v>890</v>
      </c>
      <c r="AH253" s="58">
        <v>284</v>
      </c>
      <c r="AI253" s="58">
        <v>400</v>
      </c>
      <c r="AJ253" s="58">
        <v>437</v>
      </c>
      <c r="AK253" s="58">
        <v>587</v>
      </c>
      <c r="AL253" s="58">
        <v>187</v>
      </c>
      <c r="AM253" s="58">
        <v>190</v>
      </c>
      <c r="AN253" s="58">
        <v>183</v>
      </c>
      <c r="AO253" s="58">
        <v>307</v>
      </c>
      <c r="AP253" s="58">
        <v>67</v>
      </c>
      <c r="AQ253" s="58">
        <v>63</v>
      </c>
      <c r="AR253" s="58">
        <v>532</v>
      </c>
      <c r="AS253" s="58">
        <v>583</v>
      </c>
    </row>
    <row r="254" spans="1:45">
      <c r="A254" s="14" t="s">
        <v>58</v>
      </c>
      <c r="B254" s="12">
        <v>51</v>
      </c>
      <c r="C254" s="58">
        <v>291</v>
      </c>
      <c r="D254" s="58">
        <v>151</v>
      </c>
      <c r="E254" s="58">
        <v>171</v>
      </c>
      <c r="F254" s="58">
        <v>168</v>
      </c>
      <c r="G254" s="58">
        <v>275</v>
      </c>
      <c r="H254" s="58">
        <v>115</v>
      </c>
      <c r="I254" s="58">
        <v>128</v>
      </c>
      <c r="J254" s="58">
        <v>149</v>
      </c>
      <c r="K254" s="58">
        <v>189</v>
      </c>
      <c r="L254" s="58">
        <v>74</v>
      </c>
      <c r="M254" s="58">
        <v>73</v>
      </c>
      <c r="N254" s="58">
        <v>49</v>
      </c>
      <c r="O254" s="58">
        <v>105</v>
      </c>
      <c r="P254" s="58">
        <v>20</v>
      </c>
      <c r="Q254" s="58">
        <v>18</v>
      </c>
      <c r="R254" s="58">
        <v>123</v>
      </c>
      <c r="S254" s="58">
        <v>177</v>
      </c>
      <c r="AA254" s="14" t="s">
        <v>58</v>
      </c>
      <c r="AB254" s="12">
        <v>51</v>
      </c>
      <c r="AC254" s="58">
        <v>347</v>
      </c>
      <c r="AD254" s="58">
        <v>189</v>
      </c>
      <c r="AE254" s="58">
        <v>203</v>
      </c>
      <c r="AF254" s="58">
        <v>204</v>
      </c>
      <c r="AG254" s="58">
        <v>324</v>
      </c>
      <c r="AH254" s="58">
        <v>140</v>
      </c>
      <c r="AI254" s="58">
        <v>157</v>
      </c>
      <c r="AJ254" s="58">
        <v>184</v>
      </c>
      <c r="AK254" s="58">
        <v>236</v>
      </c>
      <c r="AL254" s="58">
        <v>89</v>
      </c>
      <c r="AM254" s="58">
        <v>95</v>
      </c>
      <c r="AN254" s="58">
        <v>87</v>
      </c>
      <c r="AO254" s="58">
        <v>147</v>
      </c>
      <c r="AP254" s="58">
        <v>29</v>
      </c>
      <c r="AQ254" s="58">
        <v>32</v>
      </c>
      <c r="AR254" s="58">
        <v>176</v>
      </c>
      <c r="AS254" s="58">
        <v>219</v>
      </c>
    </row>
    <row r="255" spans="1:45">
      <c r="A255" s="14" t="s">
        <v>8</v>
      </c>
      <c r="B255" s="12">
        <v>52</v>
      </c>
      <c r="C255" s="58">
        <v>650</v>
      </c>
      <c r="D255" s="58">
        <v>388</v>
      </c>
      <c r="E255" s="58">
        <v>461</v>
      </c>
      <c r="F255" s="58">
        <v>416</v>
      </c>
      <c r="G255" s="58">
        <v>658</v>
      </c>
      <c r="H255" s="58">
        <v>261</v>
      </c>
      <c r="I255" s="58">
        <v>335</v>
      </c>
      <c r="J255" s="58">
        <v>341</v>
      </c>
      <c r="K255" s="58">
        <v>390</v>
      </c>
      <c r="L255" s="58">
        <v>152</v>
      </c>
      <c r="M255" s="58">
        <v>154</v>
      </c>
      <c r="N255" s="58">
        <v>120</v>
      </c>
      <c r="O255" s="58">
        <v>216</v>
      </c>
      <c r="P255" s="58">
        <v>52</v>
      </c>
      <c r="Q255" s="58">
        <v>53</v>
      </c>
      <c r="R255" s="58">
        <v>341</v>
      </c>
      <c r="S255" s="58">
        <v>451</v>
      </c>
      <c r="AA255" s="14" t="s">
        <v>8</v>
      </c>
      <c r="AB255" s="12">
        <v>52</v>
      </c>
      <c r="AC255" s="58">
        <v>798</v>
      </c>
      <c r="AD255" s="58">
        <v>461</v>
      </c>
      <c r="AE255" s="58">
        <v>560</v>
      </c>
      <c r="AF255" s="58">
        <v>504</v>
      </c>
      <c r="AG255" s="58">
        <v>799</v>
      </c>
      <c r="AH255" s="58">
        <v>317</v>
      </c>
      <c r="AI255" s="58">
        <v>418</v>
      </c>
      <c r="AJ255" s="58">
        <v>420</v>
      </c>
      <c r="AK255" s="58">
        <v>518</v>
      </c>
      <c r="AL255" s="58">
        <v>197</v>
      </c>
      <c r="AM255" s="58">
        <v>201</v>
      </c>
      <c r="AN255" s="58">
        <v>176</v>
      </c>
      <c r="AO255" s="58">
        <v>281</v>
      </c>
      <c r="AP255" s="58">
        <v>68</v>
      </c>
      <c r="AQ255" s="58">
        <v>75</v>
      </c>
      <c r="AR255" s="58">
        <v>433</v>
      </c>
      <c r="AS255" s="58">
        <v>511</v>
      </c>
    </row>
    <row r="256" spans="1:45">
      <c r="A256" s="14" t="s">
        <v>10</v>
      </c>
      <c r="B256" s="12">
        <v>53</v>
      </c>
      <c r="C256" s="58">
        <v>618</v>
      </c>
      <c r="D256" s="58">
        <v>390</v>
      </c>
      <c r="E256" s="58">
        <v>412</v>
      </c>
      <c r="F256" s="58">
        <v>403</v>
      </c>
      <c r="G256" s="58">
        <v>617</v>
      </c>
      <c r="H256" s="58">
        <v>276</v>
      </c>
      <c r="I256" s="58">
        <v>312</v>
      </c>
      <c r="J256" s="58">
        <v>281</v>
      </c>
      <c r="K256" s="58">
        <v>340</v>
      </c>
      <c r="L256" s="58">
        <v>154</v>
      </c>
      <c r="M256" s="58">
        <v>136</v>
      </c>
      <c r="N256" s="58">
        <v>112</v>
      </c>
      <c r="O256" s="58">
        <v>195</v>
      </c>
      <c r="P256" s="58">
        <v>38</v>
      </c>
      <c r="Q256" s="58">
        <v>50</v>
      </c>
      <c r="R256" s="58">
        <v>289</v>
      </c>
      <c r="S256" s="58">
        <v>327</v>
      </c>
      <c r="AA256" s="14" t="s">
        <v>10</v>
      </c>
      <c r="AB256" s="12">
        <v>53</v>
      </c>
      <c r="AC256" s="58">
        <v>712</v>
      </c>
      <c r="AD256" s="58">
        <v>447</v>
      </c>
      <c r="AE256" s="58">
        <v>483</v>
      </c>
      <c r="AF256" s="58">
        <v>472</v>
      </c>
      <c r="AG256" s="58">
        <v>752</v>
      </c>
      <c r="AH256" s="58">
        <v>321</v>
      </c>
      <c r="AI256" s="58">
        <v>373</v>
      </c>
      <c r="AJ256" s="58">
        <v>355</v>
      </c>
      <c r="AK256" s="58">
        <v>430</v>
      </c>
      <c r="AL256" s="58">
        <v>187</v>
      </c>
      <c r="AM256" s="58">
        <v>172</v>
      </c>
      <c r="AN256" s="58">
        <v>149</v>
      </c>
      <c r="AO256" s="58">
        <v>271</v>
      </c>
      <c r="AP256" s="58">
        <v>46</v>
      </c>
      <c r="AQ256" s="58">
        <v>88</v>
      </c>
      <c r="AR256" s="58">
        <v>365</v>
      </c>
      <c r="AS256" s="58">
        <v>384</v>
      </c>
    </row>
    <row r="257" spans="1:45">
      <c r="A257" s="14" t="s">
        <v>59</v>
      </c>
      <c r="B257" s="12">
        <v>54</v>
      </c>
      <c r="C257" s="58">
        <v>72</v>
      </c>
      <c r="D257" s="58">
        <v>34</v>
      </c>
      <c r="E257" s="58">
        <v>44</v>
      </c>
      <c r="F257" s="58">
        <v>48</v>
      </c>
      <c r="G257" s="58">
        <v>63</v>
      </c>
      <c r="H257" s="58">
        <v>23</v>
      </c>
      <c r="I257" s="58">
        <v>35</v>
      </c>
      <c r="J257" s="58">
        <v>32</v>
      </c>
      <c r="K257" s="58">
        <v>29</v>
      </c>
      <c r="L257" s="58">
        <v>11</v>
      </c>
      <c r="M257" s="58">
        <v>10</v>
      </c>
      <c r="N257" s="58">
        <v>18</v>
      </c>
      <c r="O257" s="58">
        <v>20</v>
      </c>
      <c r="P257" s="58">
        <v>6</v>
      </c>
      <c r="Q257" s="58">
        <v>1</v>
      </c>
      <c r="R257" s="58">
        <v>27</v>
      </c>
      <c r="S257" s="58">
        <v>48</v>
      </c>
      <c r="AA257" s="14" t="s">
        <v>59</v>
      </c>
      <c r="AB257" s="12">
        <v>54</v>
      </c>
      <c r="AC257" s="58">
        <v>94</v>
      </c>
      <c r="AD257" s="58">
        <v>45</v>
      </c>
      <c r="AE257" s="58">
        <v>56</v>
      </c>
      <c r="AF257" s="58">
        <v>61</v>
      </c>
      <c r="AG257" s="58">
        <v>92</v>
      </c>
      <c r="AH257" s="58">
        <v>37</v>
      </c>
      <c r="AI257" s="58">
        <v>54</v>
      </c>
      <c r="AJ257" s="58">
        <v>44</v>
      </c>
      <c r="AK257" s="58">
        <v>42</v>
      </c>
      <c r="AL257" s="58">
        <v>20</v>
      </c>
      <c r="AM257" s="58">
        <v>15</v>
      </c>
      <c r="AN257" s="58">
        <v>22</v>
      </c>
      <c r="AO257" s="58">
        <v>29</v>
      </c>
      <c r="AP257" s="58">
        <v>11</v>
      </c>
      <c r="AQ257" s="58">
        <v>3</v>
      </c>
      <c r="AR257" s="58">
        <v>29</v>
      </c>
      <c r="AS257" s="58">
        <v>60</v>
      </c>
    </row>
    <row r="258" spans="1:45">
      <c r="A258" s="14" t="s">
        <v>75</v>
      </c>
      <c r="B258" s="12">
        <v>55</v>
      </c>
      <c r="C258" s="58">
        <v>68</v>
      </c>
      <c r="D258" s="58">
        <v>47</v>
      </c>
      <c r="E258" s="58">
        <v>34</v>
      </c>
      <c r="F258" s="58">
        <v>42</v>
      </c>
      <c r="G258" s="58">
        <v>52</v>
      </c>
      <c r="H258" s="58">
        <v>25</v>
      </c>
      <c r="I258" s="58">
        <v>20</v>
      </c>
      <c r="J258" s="58">
        <v>31</v>
      </c>
      <c r="K258" s="58">
        <v>34</v>
      </c>
      <c r="L258" s="58">
        <v>12</v>
      </c>
      <c r="M258" s="58">
        <v>14</v>
      </c>
      <c r="N258" s="58">
        <v>8</v>
      </c>
      <c r="O258" s="58">
        <v>21</v>
      </c>
      <c r="P258" s="58">
        <v>6</v>
      </c>
      <c r="Q258" s="58">
        <v>10</v>
      </c>
      <c r="R258" s="58">
        <v>28</v>
      </c>
      <c r="S258" s="58">
        <v>49</v>
      </c>
      <c r="AA258" s="14" t="s">
        <v>75</v>
      </c>
      <c r="AB258" s="12">
        <v>55</v>
      </c>
      <c r="AC258" s="58">
        <v>85</v>
      </c>
      <c r="AD258" s="58">
        <v>51</v>
      </c>
      <c r="AE258" s="58">
        <v>46</v>
      </c>
      <c r="AF258" s="58">
        <v>53</v>
      </c>
      <c r="AG258" s="58">
        <v>77</v>
      </c>
      <c r="AH258" s="58">
        <v>42</v>
      </c>
      <c r="AI258" s="58">
        <v>38</v>
      </c>
      <c r="AJ258" s="58">
        <v>42</v>
      </c>
      <c r="AK258" s="58">
        <v>50</v>
      </c>
      <c r="AL258" s="58">
        <v>19</v>
      </c>
      <c r="AM258" s="58">
        <v>24</v>
      </c>
      <c r="AN258" s="58">
        <v>13</v>
      </c>
      <c r="AO258" s="58">
        <v>31</v>
      </c>
      <c r="AP258" s="58">
        <v>10</v>
      </c>
      <c r="AQ258" s="58">
        <v>14</v>
      </c>
      <c r="AR258" s="58">
        <v>44</v>
      </c>
      <c r="AS258" s="58">
        <v>62</v>
      </c>
    </row>
    <row r="259" spans="1:45">
      <c r="A259" s="14" t="s">
        <v>77</v>
      </c>
      <c r="B259" s="12">
        <v>56</v>
      </c>
      <c r="C259" s="58">
        <v>229</v>
      </c>
      <c r="D259" s="58">
        <v>127</v>
      </c>
      <c r="E259" s="58">
        <v>161</v>
      </c>
      <c r="F259" s="58">
        <v>135</v>
      </c>
      <c r="G259" s="58">
        <v>205</v>
      </c>
      <c r="H259" s="58">
        <v>66</v>
      </c>
      <c r="I259" s="58">
        <v>108</v>
      </c>
      <c r="J259" s="58">
        <v>118</v>
      </c>
      <c r="K259" s="58">
        <v>130</v>
      </c>
      <c r="L259" s="58">
        <v>45</v>
      </c>
      <c r="M259" s="58">
        <v>45</v>
      </c>
      <c r="N259" s="58">
        <v>49</v>
      </c>
      <c r="O259" s="58">
        <v>75</v>
      </c>
      <c r="P259" s="58">
        <v>15</v>
      </c>
      <c r="Q259" s="58">
        <v>10</v>
      </c>
      <c r="R259" s="58">
        <v>97</v>
      </c>
      <c r="S259" s="58">
        <v>154</v>
      </c>
      <c r="AA259" s="14" t="s">
        <v>77</v>
      </c>
      <c r="AB259" s="12">
        <v>56</v>
      </c>
      <c r="AC259" s="58">
        <v>255</v>
      </c>
      <c r="AD259" s="58">
        <v>142</v>
      </c>
      <c r="AE259" s="58">
        <v>173</v>
      </c>
      <c r="AF259" s="58">
        <v>148</v>
      </c>
      <c r="AG259" s="58">
        <v>227</v>
      </c>
      <c r="AH259" s="58">
        <v>77</v>
      </c>
      <c r="AI259" s="58">
        <v>125</v>
      </c>
      <c r="AJ259" s="58">
        <v>133</v>
      </c>
      <c r="AK259" s="58">
        <v>155</v>
      </c>
      <c r="AL259" s="58">
        <v>53</v>
      </c>
      <c r="AM259" s="58">
        <v>48</v>
      </c>
      <c r="AN259" s="58">
        <v>63</v>
      </c>
      <c r="AO259" s="58">
        <v>86</v>
      </c>
      <c r="AP259" s="58">
        <v>17</v>
      </c>
      <c r="AQ259" s="58">
        <v>15</v>
      </c>
      <c r="AR259" s="58">
        <v>120</v>
      </c>
      <c r="AS259" s="58">
        <v>170</v>
      </c>
    </row>
    <row r="260" spans="1:45">
      <c r="A260" s="14" t="s">
        <v>60</v>
      </c>
      <c r="B260" s="12">
        <v>57</v>
      </c>
      <c r="C260" s="58">
        <v>58</v>
      </c>
      <c r="D260" s="58">
        <v>42</v>
      </c>
      <c r="E260" s="58">
        <v>35</v>
      </c>
      <c r="F260" s="58">
        <v>25</v>
      </c>
      <c r="G260" s="58">
        <v>67</v>
      </c>
      <c r="H260" s="58">
        <v>22</v>
      </c>
      <c r="I260" s="58">
        <v>28</v>
      </c>
      <c r="J260" s="58">
        <v>29</v>
      </c>
      <c r="K260" s="58">
        <v>40</v>
      </c>
      <c r="L260" s="58">
        <v>17</v>
      </c>
      <c r="M260" s="58">
        <v>22</v>
      </c>
      <c r="N260" s="58">
        <v>11</v>
      </c>
      <c r="O260" s="58">
        <v>21</v>
      </c>
      <c r="P260" s="58">
        <v>7</v>
      </c>
      <c r="Q260" s="58">
        <v>4</v>
      </c>
      <c r="R260" s="58">
        <v>15</v>
      </c>
      <c r="S260" s="58">
        <v>38</v>
      </c>
      <c r="AA260" s="14" t="s">
        <v>60</v>
      </c>
      <c r="AB260" s="12">
        <v>57</v>
      </c>
      <c r="AC260" s="58">
        <v>69</v>
      </c>
      <c r="AD260" s="58">
        <v>51</v>
      </c>
      <c r="AE260" s="58">
        <v>42</v>
      </c>
      <c r="AF260" s="58">
        <v>34</v>
      </c>
      <c r="AG260" s="58">
        <v>85</v>
      </c>
      <c r="AH260" s="58">
        <v>34</v>
      </c>
      <c r="AI260" s="58">
        <v>32</v>
      </c>
      <c r="AJ260" s="58">
        <v>47</v>
      </c>
      <c r="AK260" s="58">
        <v>54</v>
      </c>
      <c r="AL260" s="58">
        <v>22</v>
      </c>
      <c r="AM260" s="58">
        <v>28</v>
      </c>
      <c r="AN260" s="58">
        <v>19</v>
      </c>
      <c r="AO260" s="58">
        <v>30</v>
      </c>
      <c r="AP260" s="58">
        <v>10</v>
      </c>
      <c r="AQ260" s="58">
        <v>6</v>
      </c>
      <c r="AR260" s="58">
        <v>26</v>
      </c>
      <c r="AS260" s="58">
        <v>50</v>
      </c>
    </row>
    <row r="261" spans="1:45">
      <c r="A261" s="14" t="s">
        <v>61</v>
      </c>
      <c r="B261" s="12">
        <v>58</v>
      </c>
      <c r="C261" s="58">
        <v>184</v>
      </c>
      <c r="D261" s="58">
        <v>78</v>
      </c>
      <c r="E261" s="58">
        <v>111</v>
      </c>
      <c r="F261" s="58">
        <v>96</v>
      </c>
      <c r="G261" s="58">
        <v>138</v>
      </c>
      <c r="H261" s="58">
        <v>49</v>
      </c>
      <c r="I261" s="58">
        <v>71</v>
      </c>
      <c r="J261" s="58">
        <v>81</v>
      </c>
      <c r="K261" s="58">
        <v>83</v>
      </c>
      <c r="L261" s="58">
        <v>38</v>
      </c>
      <c r="M261" s="58">
        <v>30</v>
      </c>
      <c r="N261" s="58">
        <v>28</v>
      </c>
      <c r="O261" s="58">
        <v>47</v>
      </c>
      <c r="P261" s="58">
        <v>5</v>
      </c>
      <c r="Q261" s="58">
        <v>16</v>
      </c>
      <c r="R261" s="58">
        <v>77</v>
      </c>
      <c r="S261" s="58">
        <v>123</v>
      </c>
      <c r="AA261" s="14" t="s">
        <v>61</v>
      </c>
      <c r="AB261" s="12">
        <v>58</v>
      </c>
      <c r="AC261" s="58">
        <v>228</v>
      </c>
      <c r="AD261" s="58">
        <v>95</v>
      </c>
      <c r="AE261" s="58">
        <v>133</v>
      </c>
      <c r="AF261" s="58">
        <v>108</v>
      </c>
      <c r="AG261" s="58">
        <v>169</v>
      </c>
      <c r="AH261" s="58">
        <v>61</v>
      </c>
      <c r="AI261" s="58">
        <v>89</v>
      </c>
      <c r="AJ261" s="58">
        <v>99</v>
      </c>
      <c r="AK261" s="58">
        <v>101</v>
      </c>
      <c r="AL261" s="58">
        <v>43</v>
      </c>
      <c r="AM261" s="58">
        <v>37</v>
      </c>
      <c r="AN261" s="58">
        <v>40</v>
      </c>
      <c r="AO261" s="58">
        <v>67</v>
      </c>
      <c r="AP261" s="58">
        <v>7</v>
      </c>
      <c r="AQ261" s="58">
        <v>24</v>
      </c>
      <c r="AR261" s="58">
        <v>103</v>
      </c>
      <c r="AS261" s="58">
        <v>138</v>
      </c>
    </row>
    <row r="262" spans="1:45">
      <c r="A262" s="14" t="s">
        <v>62</v>
      </c>
      <c r="B262" s="12">
        <v>59</v>
      </c>
      <c r="C262" s="58">
        <v>242</v>
      </c>
      <c r="D262" s="58">
        <v>138</v>
      </c>
      <c r="E262" s="58">
        <v>174</v>
      </c>
      <c r="F262" s="58">
        <v>125</v>
      </c>
      <c r="G262" s="58">
        <v>197</v>
      </c>
      <c r="H262" s="58">
        <v>72</v>
      </c>
      <c r="I262" s="58">
        <v>97</v>
      </c>
      <c r="J262" s="58">
        <v>86</v>
      </c>
      <c r="K262" s="58">
        <v>140</v>
      </c>
      <c r="L262" s="58">
        <v>41</v>
      </c>
      <c r="M262" s="58">
        <v>57</v>
      </c>
      <c r="N262" s="58">
        <v>41</v>
      </c>
      <c r="O262" s="58">
        <v>78</v>
      </c>
      <c r="P262" s="58">
        <v>21</v>
      </c>
      <c r="Q262" s="58">
        <v>18</v>
      </c>
      <c r="R262" s="58">
        <v>113</v>
      </c>
      <c r="S262" s="58">
        <v>131</v>
      </c>
      <c r="AA262" s="14" t="s">
        <v>62</v>
      </c>
      <c r="AB262" s="12">
        <v>59</v>
      </c>
      <c r="AC262" s="58">
        <v>278</v>
      </c>
      <c r="AD262" s="58">
        <v>162</v>
      </c>
      <c r="AE262" s="58">
        <v>203</v>
      </c>
      <c r="AF262" s="58">
        <v>148</v>
      </c>
      <c r="AG262" s="58">
        <v>249</v>
      </c>
      <c r="AH262" s="58">
        <v>102</v>
      </c>
      <c r="AI262" s="58">
        <v>123</v>
      </c>
      <c r="AJ262" s="58">
        <v>129</v>
      </c>
      <c r="AK262" s="58">
        <v>176</v>
      </c>
      <c r="AL262" s="58">
        <v>51</v>
      </c>
      <c r="AM262" s="58">
        <v>78</v>
      </c>
      <c r="AN262" s="58">
        <v>60</v>
      </c>
      <c r="AO262" s="58">
        <v>95</v>
      </c>
      <c r="AP262" s="58">
        <v>27</v>
      </c>
      <c r="AQ262" s="58">
        <v>29</v>
      </c>
      <c r="AR262" s="58">
        <v>145</v>
      </c>
      <c r="AS262" s="58">
        <v>155</v>
      </c>
    </row>
    <row r="263" spans="1:45">
      <c r="A263" s="14" t="s">
        <v>63</v>
      </c>
      <c r="B263" s="12">
        <v>60</v>
      </c>
      <c r="C263" s="58">
        <v>30</v>
      </c>
      <c r="D263" s="58">
        <v>16</v>
      </c>
      <c r="E263" s="58">
        <v>22</v>
      </c>
      <c r="F263" s="58">
        <v>28</v>
      </c>
      <c r="G263" s="58">
        <v>35</v>
      </c>
      <c r="H263" s="58">
        <v>26</v>
      </c>
      <c r="I263" s="58">
        <v>16</v>
      </c>
      <c r="J263" s="58">
        <v>10</v>
      </c>
      <c r="K263" s="58">
        <v>18</v>
      </c>
      <c r="L263" s="58">
        <v>11</v>
      </c>
      <c r="M263" s="58">
        <v>14</v>
      </c>
      <c r="N263" s="58">
        <v>8</v>
      </c>
      <c r="O263" s="58">
        <v>11</v>
      </c>
      <c r="P263" s="58">
        <v>1</v>
      </c>
      <c r="Q263" s="58">
        <v>2</v>
      </c>
      <c r="R263" s="58">
        <v>11</v>
      </c>
      <c r="S263" s="58">
        <v>17</v>
      </c>
      <c r="AA263" s="14" t="s">
        <v>63</v>
      </c>
      <c r="AB263" s="12">
        <v>60</v>
      </c>
      <c r="AC263" s="58">
        <v>38</v>
      </c>
      <c r="AD263" s="58">
        <v>18</v>
      </c>
      <c r="AE263" s="58">
        <v>26</v>
      </c>
      <c r="AF263" s="58">
        <v>35</v>
      </c>
      <c r="AG263" s="58">
        <v>44</v>
      </c>
      <c r="AH263" s="58">
        <v>30</v>
      </c>
      <c r="AI263" s="58">
        <v>19</v>
      </c>
      <c r="AJ263" s="58">
        <v>16</v>
      </c>
      <c r="AK263" s="58">
        <v>20</v>
      </c>
      <c r="AL263" s="58">
        <v>15</v>
      </c>
      <c r="AM263" s="58">
        <v>17</v>
      </c>
      <c r="AN263" s="58">
        <v>9</v>
      </c>
      <c r="AO263" s="58">
        <v>15</v>
      </c>
      <c r="AP263" s="58">
        <v>3</v>
      </c>
      <c r="AQ263" s="58">
        <v>2</v>
      </c>
      <c r="AR263" s="58">
        <v>14</v>
      </c>
      <c r="AS263" s="58">
        <v>20</v>
      </c>
    </row>
    <row r="264" spans="1:45">
      <c r="A264" s="14" t="s">
        <v>64</v>
      </c>
      <c r="B264" s="12">
        <v>61</v>
      </c>
      <c r="C264" s="58">
        <v>28</v>
      </c>
      <c r="D264" s="58">
        <v>18</v>
      </c>
      <c r="E264" s="58">
        <v>23</v>
      </c>
      <c r="F264" s="58">
        <v>15</v>
      </c>
      <c r="G264" s="58">
        <v>17</v>
      </c>
      <c r="H264" s="58">
        <v>3</v>
      </c>
      <c r="I264" s="58">
        <v>14</v>
      </c>
      <c r="J264" s="58">
        <v>10</v>
      </c>
      <c r="K264" s="58">
        <v>9</v>
      </c>
      <c r="L264" s="58">
        <v>5</v>
      </c>
      <c r="M264" s="58">
        <v>7</v>
      </c>
      <c r="N264" s="58">
        <v>5</v>
      </c>
      <c r="O264" s="58">
        <v>10</v>
      </c>
      <c r="P264" s="58">
        <v>1</v>
      </c>
      <c r="Q264" s="58">
        <v>0</v>
      </c>
      <c r="R264" s="58">
        <v>7</v>
      </c>
      <c r="S264" s="58">
        <v>14</v>
      </c>
      <c r="AA264" s="14" t="s">
        <v>64</v>
      </c>
      <c r="AB264" s="12">
        <v>61</v>
      </c>
      <c r="AC264" s="58">
        <v>32</v>
      </c>
      <c r="AD264" s="58">
        <v>18</v>
      </c>
      <c r="AE264" s="58">
        <v>26</v>
      </c>
      <c r="AF264" s="58">
        <v>16</v>
      </c>
      <c r="AG264" s="58">
        <v>25</v>
      </c>
      <c r="AH264" s="58">
        <v>3</v>
      </c>
      <c r="AI264" s="58">
        <v>16</v>
      </c>
      <c r="AJ264" s="58">
        <v>11</v>
      </c>
      <c r="AK264" s="58">
        <v>11</v>
      </c>
      <c r="AL264" s="58">
        <v>5</v>
      </c>
      <c r="AM264" s="58">
        <v>8</v>
      </c>
      <c r="AN264" s="58">
        <v>6</v>
      </c>
      <c r="AO264" s="58">
        <v>10</v>
      </c>
      <c r="AP264" s="58">
        <v>2</v>
      </c>
      <c r="AQ264" s="58">
        <v>1</v>
      </c>
      <c r="AR264" s="58">
        <v>9</v>
      </c>
      <c r="AS264" s="58">
        <v>16</v>
      </c>
    </row>
    <row r="265" spans="1:45">
      <c r="A265" s="14" t="s">
        <v>65</v>
      </c>
      <c r="B265" s="12">
        <v>62</v>
      </c>
      <c r="C265" s="58">
        <v>19</v>
      </c>
      <c r="D265" s="58">
        <v>7</v>
      </c>
      <c r="E265" s="58">
        <v>7</v>
      </c>
      <c r="F265" s="58">
        <v>8</v>
      </c>
      <c r="G265" s="58">
        <v>14</v>
      </c>
      <c r="H265" s="58">
        <v>4</v>
      </c>
      <c r="I265" s="58">
        <v>8</v>
      </c>
      <c r="J265" s="58">
        <v>10</v>
      </c>
      <c r="K265" s="58">
        <v>11</v>
      </c>
      <c r="L265" s="58">
        <v>8</v>
      </c>
      <c r="M265" s="58">
        <v>5</v>
      </c>
      <c r="N265" s="58">
        <v>6</v>
      </c>
      <c r="O265" s="58">
        <v>7</v>
      </c>
      <c r="P265" s="58">
        <v>5</v>
      </c>
      <c r="Q265" s="58">
        <v>0</v>
      </c>
      <c r="R265" s="58">
        <v>7</v>
      </c>
      <c r="S265" s="58">
        <v>14</v>
      </c>
      <c r="AA265" s="14" t="s">
        <v>65</v>
      </c>
      <c r="AB265" s="12">
        <v>62</v>
      </c>
      <c r="AC265" s="58">
        <v>19</v>
      </c>
      <c r="AD265" s="58">
        <v>8</v>
      </c>
      <c r="AE265" s="58">
        <v>10</v>
      </c>
      <c r="AF265" s="58">
        <v>9</v>
      </c>
      <c r="AG265" s="58">
        <v>19</v>
      </c>
      <c r="AH265" s="58">
        <v>4</v>
      </c>
      <c r="AI265" s="58">
        <v>11</v>
      </c>
      <c r="AJ265" s="58">
        <v>12</v>
      </c>
      <c r="AK265" s="58">
        <v>11</v>
      </c>
      <c r="AL265" s="58">
        <v>9</v>
      </c>
      <c r="AM265" s="58">
        <v>7</v>
      </c>
      <c r="AN265" s="58">
        <v>7</v>
      </c>
      <c r="AO265" s="58">
        <v>10</v>
      </c>
      <c r="AP265" s="58">
        <v>5</v>
      </c>
      <c r="AQ265" s="58">
        <v>1</v>
      </c>
      <c r="AR265" s="58">
        <v>9</v>
      </c>
      <c r="AS265" s="58">
        <v>14</v>
      </c>
    </row>
    <row r="266" spans="1:45">
      <c r="A266" s="14" t="s">
        <v>66</v>
      </c>
      <c r="B266" s="12">
        <v>63</v>
      </c>
      <c r="C266" s="58">
        <v>5</v>
      </c>
      <c r="D266" s="58">
        <v>6</v>
      </c>
      <c r="E266" s="58">
        <v>8</v>
      </c>
      <c r="F266" s="58">
        <v>9</v>
      </c>
      <c r="G266" s="58">
        <v>4</v>
      </c>
      <c r="H266" s="58">
        <v>6</v>
      </c>
      <c r="I266" s="58">
        <v>2</v>
      </c>
      <c r="J266" s="58">
        <v>2</v>
      </c>
      <c r="K266" s="58">
        <v>2</v>
      </c>
      <c r="L266" s="58">
        <v>2</v>
      </c>
      <c r="M266" s="58">
        <v>0</v>
      </c>
      <c r="N266" s="58">
        <v>3</v>
      </c>
      <c r="O266" s="58">
        <v>1</v>
      </c>
      <c r="P266" s="58">
        <v>1</v>
      </c>
      <c r="Q266" s="58">
        <v>1</v>
      </c>
      <c r="R266" s="58">
        <v>4</v>
      </c>
      <c r="S266" s="58">
        <v>6</v>
      </c>
      <c r="AA266" s="14" t="s">
        <v>66</v>
      </c>
      <c r="AB266" s="12">
        <v>63</v>
      </c>
      <c r="AC266" s="58">
        <v>7</v>
      </c>
      <c r="AD266" s="58">
        <v>6</v>
      </c>
      <c r="AE266" s="58">
        <v>8</v>
      </c>
      <c r="AF266" s="58">
        <v>11</v>
      </c>
      <c r="AG266" s="58">
        <v>8</v>
      </c>
      <c r="AH266" s="58">
        <v>6</v>
      </c>
      <c r="AI266" s="58">
        <v>3</v>
      </c>
      <c r="AJ266" s="58">
        <v>5</v>
      </c>
      <c r="AK266" s="58">
        <v>6</v>
      </c>
      <c r="AL266" s="58">
        <v>3</v>
      </c>
      <c r="AM266" s="58">
        <v>3</v>
      </c>
      <c r="AN266" s="58">
        <v>6</v>
      </c>
      <c r="AO266" s="58">
        <v>3</v>
      </c>
      <c r="AP266" s="58">
        <v>3</v>
      </c>
      <c r="AQ266" s="58">
        <v>1</v>
      </c>
      <c r="AR266" s="58">
        <v>6</v>
      </c>
      <c r="AS266" s="58">
        <v>6</v>
      </c>
    </row>
    <row r="267" spans="1:45">
      <c r="A267" s="14" t="s">
        <v>67</v>
      </c>
      <c r="B267" s="12">
        <v>64</v>
      </c>
      <c r="C267" s="58">
        <v>409</v>
      </c>
      <c r="D267" s="58">
        <v>214</v>
      </c>
      <c r="E267" s="58">
        <v>233</v>
      </c>
      <c r="F267" s="58">
        <v>238</v>
      </c>
      <c r="G267" s="58">
        <v>363</v>
      </c>
      <c r="H267" s="58">
        <v>153</v>
      </c>
      <c r="I267" s="58">
        <v>198</v>
      </c>
      <c r="J267" s="58">
        <v>163</v>
      </c>
      <c r="K267" s="58">
        <v>176</v>
      </c>
      <c r="L267" s="58">
        <v>79</v>
      </c>
      <c r="M267" s="58">
        <v>78</v>
      </c>
      <c r="N267" s="58">
        <v>52</v>
      </c>
      <c r="O267" s="58">
        <v>123</v>
      </c>
      <c r="P267" s="58">
        <v>28</v>
      </c>
      <c r="Q267" s="58">
        <v>32</v>
      </c>
      <c r="R267" s="58">
        <v>135</v>
      </c>
      <c r="S267" s="58">
        <v>251</v>
      </c>
      <c r="AA267" s="14" t="s">
        <v>67</v>
      </c>
      <c r="AB267" s="12">
        <v>64</v>
      </c>
      <c r="AC267" s="58">
        <v>501</v>
      </c>
      <c r="AD267" s="58">
        <v>276</v>
      </c>
      <c r="AE267" s="58">
        <v>292</v>
      </c>
      <c r="AF267" s="58">
        <v>310</v>
      </c>
      <c r="AG267" s="58">
        <v>462</v>
      </c>
      <c r="AH267" s="58">
        <v>202</v>
      </c>
      <c r="AI267" s="58">
        <v>271</v>
      </c>
      <c r="AJ267" s="58">
        <v>223</v>
      </c>
      <c r="AK267" s="58">
        <v>276</v>
      </c>
      <c r="AL267" s="58">
        <v>108</v>
      </c>
      <c r="AM267" s="58">
        <v>125</v>
      </c>
      <c r="AN267" s="58">
        <v>96</v>
      </c>
      <c r="AO267" s="58">
        <v>187</v>
      </c>
      <c r="AP267" s="58">
        <v>43</v>
      </c>
      <c r="AQ267" s="58">
        <v>81</v>
      </c>
      <c r="AR267" s="58">
        <v>199</v>
      </c>
      <c r="AS267" s="58">
        <v>286</v>
      </c>
    </row>
    <row r="268" spans="1:45">
      <c r="A268" s="14" t="s">
        <v>68</v>
      </c>
      <c r="B268" s="12">
        <v>65</v>
      </c>
      <c r="C268" s="58">
        <v>20</v>
      </c>
      <c r="D268" s="58">
        <v>10</v>
      </c>
      <c r="E268" s="58">
        <v>9</v>
      </c>
      <c r="F268" s="58">
        <v>13</v>
      </c>
      <c r="G268" s="58">
        <v>12</v>
      </c>
      <c r="H268" s="58">
        <v>8</v>
      </c>
      <c r="I268" s="58">
        <v>13</v>
      </c>
      <c r="J268" s="58">
        <v>11</v>
      </c>
      <c r="K268" s="58">
        <v>8</v>
      </c>
      <c r="L268" s="58">
        <v>4</v>
      </c>
      <c r="M268" s="58">
        <v>6</v>
      </c>
      <c r="N268" s="58">
        <v>8</v>
      </c>
      <c r="O268" s="58">
        <v>8</v>
      </c>
      <c r="P268" s="58">
        <v>1</v>
      </c>
      <c r="Q268" s="58">
        <v>0</v>
      </c>
      <c r="R268" s="58">
        <v>3</v>
      </c>
      <c r="S268" s="58">
        <v>5</v>
      </c>
      <c r="AA268" s="14" t="s">
        <v>68</v>
      </c>
      <c r="AB268" s="12">
        <v>65</v>
      </c>
      <c r="AC268" s="58">
        <v>26</v>
      </c>
      <c r="AD268" s="58">
        <v>11</v>
      </c>
      <c r="AE268" s="58">
        <v>11</v>
      </c>
      <c r="AF268" s="58">
        <v>17</v>
      </c>
      <c r="AG268" s="58">
        <v>14</v>
      </c>
      <c r="AH268" s="58">
        <v>8</v>
      </c>
      <c r="AI268" s="58">
        <v>14</v>
      </c>
      <c r="AJ268" s="58">
        <v>12</v>
      </c>
      <c r="AK268" s="58">
        <v>9</v>
      </c>
      <c r="AL268" s="58">
        <v>6</v>
      </c>
      <c r="AM268" s="58">
        <v>7</v>
      </c>
      <c r="AN268" s="58">
        <v>8</v>
      </c>
      <c r="AO268" s="58">
        <v>9</v>
      </c>
      <c r="AP268" s="58">
        <v>1</v>
      </c>
      <c r="AQ268" s="58">
        <v>2</v>
      </c>
      <c r="AR268" s="58">
        <v>4</v>
      </c>
      <c r="AS268" s="58">
        <v>5</v>
      </c>
    </row>
    <row r="269" spans="1:45">
      <c r="A269" s="14" t="s">
        <v>69</v>
      </c>
      <c r="B269" s="12">
        <v>66</v>
      </c>
      <c r="C269" s="58">
        <v>22</v>
      </c>
      <c r="D269" s="58">
        <v>15</v>
      </c>
      <c r="E269" s="58">
        <v>22</v>
      </c>
      <c r="F269" s="58">
        <v>11</v>
      </c>
      <c r="G269" s="58">
        <v>22</v>
      </c>
      <c r="H269" s="58">
        <v>12</v>
      </c>
      <c r="I269" s="58">
        <v>10</v>
      </c>
      <c r="J269" s="58">
        <v>13</v>
      </c>
      <c r="K269" s="58">
        <v>13</v>
      </c>
      <c r="L269" s="58">
        <v>6</v>
      </c>
      <c r="M269" s="58">
        <v>4</v>
      </c>
      <c r="N269" s="58">
        <v>4</v>
      </c>
      <c r="O269" s="58">
        <v>7</v>
      </c>
      <c r="P269" s="58">
        <v>1</v>
      </c>
      <c r="Q269" s="58">
        <v>2</v>
      </c>
      <c r="R269" s="58">
        <v>6</v>
      </c>
      <c r="S269" s="58">
        <v>10</v>
      </c>
      <c r="AA269" s="14" t="s">
        <v>69</v>
      </c>
      <c r="AB269" s="12">
        <v>66</v>
      </c>
      <c r="AC269" s="58">
        <v>24</v>
      </c>
      <c r="AD269" s="58">
        <v>19</v>
      </c>
      <c r="AE269" s="58">
        <v>26</v>
      </c>
      <c r="AF269" s="58">
        <v>15</v>
      </c>
      <c r="AG269" s="58">
        <v>27</v>
      </c>
      <c r="AH269" s="58">
        <v>14</v>
      </c>
      <c r="AI269" s="58">
        <v>14</v>
      </c>
      <c r="AJ269" s="58">
        <v>17</v>
      </c>
      <c r="AK269" s="58">
        <v>23</v>
      </c>
      <c r="AL269" s="58">
        <v>8</v>
      </c>
      <c r="AM269" s="58">
        <v>4</v>
      </c>
      <c r="AN269" s="58">
        <v>4</v>
      </c>
      <c r="AO269" s="58">
        <v>11</v>
      </c>
      <c r="AP269" s="58">
        <v>1</v>
      </c>
      <c r="AQ269" s="58">
        <v>2</v>
      </c>
      <c r="AR269" s="58">
        <v>10</v>
      </c>
      <c r="AS269" s="58">
        <v>11</v>
      </c>
    </row>
    <row r="270" spans="1:45">
      <c r="A270" s="14" t="s">
        <v>70</v>
      </c>
      <c r="B270" s="12">
        <v>67</v>
      </c>
      <c r="C270" s="58">
        <v>18</v>
      </c>
      <c r="D270" s="58">
        <v>11</v>
      </c>
      <c r="E270" s="58">
        <v>5</v>
      </c>
      <c r="F270" s="58">
        <v>10</v>
      </c>
      <c r="G270" s="58">
        <v>16</v>
      </c>
      <c r="H270" s="58">
        <v>6</v>
      </c>
      <c r="I270" s="60">
        <v>11</v>
      </c>
      <c r="J270" s="58">
        <v>4</v>
      </c>
      <c r="K270" s="58">
        <v>6</v>
      </c>
      <c r="L270" s="58">
        <v>1</v>
      </c>
      <c r="M270" s="58">
        <v>4</v>
      </c>
      <c r="N270" s="58">
        <v>3</v>
      </c>
      <c r="O270" s="58">
        <v>5</v>
      </c>
      <c r="P270" s="58">
        <v>1</v>
      </c>
      <c r="Q270" s="58">
        <v>0</v>
      </c>
      <c r="R270" s="58">
        <v>7</v>
      </c>
      <c r="S270" s="58">
        <v>4</v>
      </c>
      <c r="AA270" s="14" t="s">
        <v>70</v>
      </c>
      <c r="AB270" s="12">
        <v>67</v>
      </c>
      <c r="AC270" s="58">
        <v>20</v>
      </c>
      <c r="AD270" s="58">
        <v>12</v>
      </c>
      <c r="AE270" s="58">
        <v>6</v>
      </c>
      <c r="AF270" s="58">
        <v>14</v>
      </c>
      <c r="AG270" s="58">
        <v>20</v>
      </c>
      <c r="AH270" s="58">
        <v>9</v>
      </c>
      <c r="AI270" s="58">
        <v>15</v>
      </c>
      <c r="AJ270" s="58">
        <v>5</v>
      </c>
      <c r="AK270" s="58">
        <v>8</v>
      </c>
      <c r="AL270" s="58">
        <v>4</v>
      </c>
      <c r="AM270" s="58">
        <v>4</v>
      </c>
      <c r="AN270" s="58">
        <v>6</v>
      </c>
      <c r="AO270" s="58">
        <v>9</v>
      </c>
      <c r="AP270" s="58">
        <v>1</v>
      </c>
      <c r="AQ270" s="58">
        <v>0</v>
      </c>
      <c r="AR270" s="58">
        <v>8</v>
      </c>
      <c r="AS270" s="58">
        <v>6</v>
      </c>
    </row>
    <row r="276" spans="1:127">
      <c r="CC276" s="14" t="s">
        <v>71</v>
      </c>
    </row>
    <row r="277" spans="1:127">
      <c r="B277" s="14" t="s">
        <v>121</v>
      </c>
      <c r="AB277" t="s">
        <v>112</v>
      </c>
      <c r="AC277" t="s">
        <v>116</v>
      </c>
      <c r="BB277" s="14" t="s">
        <v>112</v>
      </c>
      <c r="BC277" t="s">
        <v>130</v>
      </c>
      <c r="DC277" s="14" t="s">
        <v>72</v>
      </c>
      <c r="DD277" t="s">
        <v>131</v>
      </c>
      <c r="DO277">
        <v>4</v>
      </c>
    </row>
    <row r="278" spans="1:127" s="32" customFormat="1">
      <c r="B278" s="67" t="s">
        <v>73</v>
      </c>
      <c r="C278" s="68">
        <v>1</v>
      </c>
      <c r="D278" s="68" t="s">
        <v>79</v>
      </c>
      <c r="E278" s="68" t="s">
        <v>80</v>
      </c>
      <c r="F278" s="68" t="s">
        <v>81</v>
      </c>
      <c r="G278" s="68" t="s">
        <v>82</v>
      </c>
      <c r="H278" s="68" t="s">
        <v>83</v>
      </c>
      <c r="I278" s="68" t="s">
        <v>84</v>
      </c>
      <c r="J278" s="68">
        <v>8</v>
      </c>
      <c r="K278" s="68">
        <v>9</v>
      </c>
      <c r="L278" s="68">
        <v>10</v>
      </c>
      <c r="M278" s="68">
        <v>11</v>
      </c>
      <c r="N278" s="68">
        <v>12</v>
      </c>
      <c r="O278" s="68" t="s">
        <v>85</v>
      </c>
      <c r="P278" s="68" t="s">
        <v>86</v>
      </c>
      <c r="Q278" s="68" t="s">
        <v>87</v>
      </c>
      <c r="R278" s="68" t="s">
        <v>88</v>
      </c>
      <c r="S278" s="68" t="s">
        <v>89</v>
      </c>
      <c r="T278" s="68" t="s">
        <v>90</v>
      </c>
      <c r="U278" s="68" t="s">
        <v>91</v>
      </c>
      <c r="V278" s="68" t="s">
        <v>92</v>
      </c>
      <c r="W278" s="68" t="s">
        <v>93</v>
      </c>
      <c r="AB278" s="60" t="s">
        <v>73</v>
      </c>
      <c r="AC278" s="68">
        <v>1</v>
      </c>
      <c r="AD278" s="68" t="s">
        <v>79</v>
      </c>
      <c r="AE278" s="68" t="s">
        <v>80</v>
      </c>
      <c r="AF278" s="68" t="s">
        <v>81</v>
      </c>
      <c r="AG278" s="68" t="s">
        <v>82</v>
      </c>
      <c r="AH278" s="68" t="s">
        <v>83</v>
      </c>
      <c r="AI278" s="68" t="s">
        <v>84</v>
      </c>
      <c r="AJ278" s="68">
        <v>8</v>
      </c>
      <c r="AK278" s="68">
        <v>9</v>
      </c>
      <c r="AL278" s="68">
        <v>10</v>
      </c>
      <c r="AM278" s="68">
        <v>11</v>
      </c>
      <c r="AN278" s="68">
        <v>12</v>
      </c>
      <c r="AO278" s="68" t="s">
        <v>85</v>
      </c>
      <c r="AP278" s="68" t="s">
        <v>86</v>
      </c>
      <c r="AQ278" s="68" t="s">
        <v>88</v>
      </c>
      <c r="AR278" s="68" t="s">
        <v>89</v>
      </c>
      <c r="AS278" s="68" t="s">
        <v>90</v>
      </c>
      <c r="AT278" s="68" t="s">
        <v>91</v>
      </c>
      <c r="AU278" s="68" t="s">
        <v>92</v>
      </c>
      <c r="AV278" s="68" t="s">
        <v>93</v>
      </c>
      <c r="BC278" s="69">
        <v>1</v>
      </c>
      <c r="BD278" s="69" t="s">
        <v>79</v>
      </c>
      <c r="BE278" s="69" t="s">
        <v>80</v>
      </c>
      <c r="BF278" s="69" t="s">
        <v>81</v>
      </c>
      <c r="BG278" s="69" t="s">
        <v>82</v>
      </c>
      <c r="BH278" s="69" t="s">
        <v>83</v>
      </c>
      <c r="BI278" s="69" t="s">
        <v>84</v>
      </c>
      <c r="BJ278" s="69">
        <v>8</v>
      </c>
      <c r="BK278" s="69">
        <v>9</v>
      </c>
      <c r="BL278" s="69">
        <v>10</v>
      </c>
      <c r="BM278" s="69">
        <v>11</v>
      </c>
      <c r="BN278" s="69">
        <v>12</v>
      </c>
      <c r="BO278" s="69" t="s">
        <v>85</v>
      </c>
      <c r="BP278" s="69" t="s">
        <v>86</v>
      </c>
      <c r="BQ278" s="69" t="s">
        <v>88</v>
      </c>
      <c r="BR278" s="69" t="s">
        <v>89</v>
      </c>
      <c r="BS278" s="69" t="s">
        <v>90</v>
      </c>
      <c r="BT278" s="68" t="s">
        <v>91</v>
      </c>
      <c r="BU278" s="68" t="s">
        <v>92</v>
      </c>
      <c r="BV278" s="68" t="s">
        <v>93</v>
      </c>
      <c r="BW278" s="68" t="s">
        <v>93</v>
      </c>
      <c r="CC278" s="69">
        <v>1</v>
      </c>
      <c r="CD278" s="69" t="s">
        <v>79</v>
      </c>
      <c r="CE278" s="69" t="s">
        <v>80</v>
      </c>
      <c r="CF278" s="69" t="s">
        <v>81</v>
      </c>
      <c r="CG278" s="69" t="s">
        <v>82</v>
      </c>
      <c r="CH278" s="69" t="s">
        <v>83</v>
      </c>
      <c r="CI278" s="69" t="s">
        <v>84</v>
      </c>
      <c r="CJ278" s="69">
        <v>8</v>
      </c>
      <c r="CK278" s="69">
        <v>9</v>
      </c>
      <c r="CL278" s="69">
        <v>10</v>
      </c>
      <c r="CM278" s="69">
        <v>11</v>
      </c>
      <c r="CN278" s="69">
        <v>12</v>
      </c>
      <c r="CO278" s="69" t="s">
        <v>85</v>
      </c>
      <c r="CP278" s="69" t="s">
        <v>86</v>
      </c>
      <c r="CQ278" s="69" t="s">
        <v>88</v>
      </c>
      <c r="CR278" s="69" t="s">
        <v>89</v>
      </c>
      <c r="CS278" s="69" t="s">
        <v>90</v>
      </c>
      <c r="CT278" s="68" t="s">
        <v>91</v>
      </c>
      <c r="CU278" s="68" t="s">
        <v>92</v>
      </c>
      <c r="CV278" s="68" t="s">
        <v>93</v>
      </c>
      <c r="CW278" s="68" t="s">
        <v>93</v>
      </c>
      <c r="DC278" s="69">
        <v>1</v>
      </c>
      <c r="DD278" s="69" t="s">
        <v>79</v>
      </c>
      <c r="DE278" s="69" t="s">
        <v>80</v>
      </c>
      <c r="DF278" s="69" t="s">
        <v>81</v>
      </c>
      <c r="DG278" s="69" t="s">
        <v>82</v>
      </c>
      <c r="DH278" s="69" t="s">
        <v>83</v>
      </c>
      <c r="DI278" s="69" t="s">
        <v>84</v>
      </c>
      <c r="DJ278" s="69">
        <v>8</v>
      </c>
      <c r="DK278" s="69">
        <v>9</v>
      </c>
      <c r="DL278" s="69">
        <v>10</v>
      </c>
      <c r="DM278" s="69">
        <v>11</v>
      </c>
      <c r="DN278" s="69">
        <v>12</v>
      </c>
      <c r="DO278" s="69" t="s">
        <v>85</v>
      </c>
      <c r="DP278" s="69" t="s">
        <v>86</v>
      </c>
      <c r="DQ278" s="69" t="s">
        <v>88</v>
      </c>
      <c r="DR278" s="69" t="s">
        <v>89</v>
      </c>
      <c r="DS278" s="69" t="s">
        <v>90</v>
      </c>
      <c r="DT278" s="68" t="s">
        <v>91</v>
      </c>
      <c r="DU278" s="68" t="s">
        <v>92</v>
      </c>
      <c r="DV278" s="68" t="s">
        <v>93</v>
      </c>
      <c r="DW278" s="68" t="s">
        <v>93</v>
      </c>
    </row>
    <row r="279" spans="1:127">
      <c r="A279" s="14" t="s">
        <v>13</v>
      </c>
      <c r="B279" s="12">
        <v>1</v>
      </c>
      <c r="C279" s="58">
        <v>53</v>
      </c>
      <c r="D279" s="58">
        <v>18</v>
      </c>
      <c r="E279" s="58">
        <v>41</v>
      </c>
      <c r="F279" s="58">
        <v>18</v>
      </c>
      <c r="G279" s="58">
        <v>28</v>
      </c>
      <c r="H279" s="58">
        <v>20</v>
      </c>
      <c r="I279" s="58">
        <v>12</v>
      </c>
      <c r="J279" s="58">
        <v>17</v>
      </c>
      <c r="K279" s="58">
        <v>12</v>
      </c>
      <c r="L279" s="58">
        <v>6</v>
      </c>
      <c r="M279" s="58">
        <v>3</v>
      </c>
      <c r="N279" s="58">
        <v>4</v>
      </c>
      <c r="O279" s="58">
        <v>8</v>
      </c>
      <c r="P279" s="58">
        <v>1</v>
      </c>
      <c r="Q279" s="58">
        <v>8</v>
      </c>
      <c r="R279" s="58">
        <v>8</v>
      </c>
      <c r="S279" s="58">
        <v>15</v>
      </c>
      <c r="Z279" s="14" t="s">
        <v>13</v>
      </c>
      <c r="AA279" s="14" t="s">
        <v>13</v>
      </c>
      <c r="AB279" s="8">
        <v>1</v>
      </c>
      <c r="AC279" s="58">
        <v>70</v>
      </c>
      <c r="AD279" s="58">
        <v>30</v>
      </c>
      <c r="AE279" s="58">
        <v>45</v>
      </c>
      <c r="AF279" s="58">
        <v>42</v>
      </c>
      <c r="AG279" s="58">
        <v>29</v>
      </c>
      <c r="AH279" s="58">
        <v>33</v>
      </c>
      <c r="AI279" s="58">
        <v>33</v>
      </c>
      <c r="AJ279" s="58">
        <v>49</v>
      </c>
      <c r="AK279" s="58">
        <v>34</v>
      </c>
      <c r="AL279" s="58">
        <v>16</v>
      </c>
      <c r="AM279" s="58">
        <v>5</v>
      </c>
      <c r="AN279" s="58">
        <v>14</v>
      </c>
      <c r="AO279" s="58">
        <v>22</v>
      </c>
      <c r="AP279" s="58">
        <v>2</v>
      </c>
      <c r="AQ279" s="58">
        <v>13</v>
      </c>
      <c r="AR279" s="58">
        <v>10</v>
      </c>
      <c r="AS279" s="58">
        <v>14</v>
      </c>
      <c r="BA279" s="14" t="s">
        <v>13</v>
      </c>
      <c r="BB279" s="42">
        <v>1</v>
      </c>
      <c r="BC279" s="60">
        <v>2</v>
      </c>
      <c r="BD279" s="58">
        <v>2</v>
      </c>
      <c r="BE279" s="58">
        <v>2</v>
      </c>
      <c r="BF279" s="58">
        <v>2</v>
      </c>
      <c r="BG279" s="58">
        <v>2</v>
      </c>
      <c r="BH279" s="58">
        <v>2</v>
      </c>
      <c r="BI279" s="58">
        <v>2</v>
      </c>
      <c r="BJ279" s="58">
        <v>2</v>
      </c>
      <c r="BK279" s="58">
        <v>2</v>
      </c>
      <c r="BL279" s="58">
        <v>2</v>
      </c>
      <c r="BM279" s="58">
        <v>2</v>
      </c>
      <c r="BN279" s="58">
        <v>2</v>
      </c>
      <c r="BO279" s="58">
        <v>2</v>
      </c>
      <c r="BP279" s="58">
        <v>2</v>
      </c>
      <c r="BQ279" s="58">
        <v>1</v>
      </c>
      <c r="BR279" s="58">
        <v>2</v>
      </c>
      <c r="BS279" s="58">
        <v>2</v>
      </c>
      <c r="CA279" s="14" t="s">
        <v>13</v>
      </c>
      <c r="CB279" s="42">
        <v>1</v>
      </c>
      <c r="CC279" s="60">
        <v>1</v>
      </c>
      <c r="CD279" s="58">
        <v>1</v>
      </c>
      <c r="CE279" s="58">
        <v>1</v>
      </c>
      <c r="CF279" s="58">
        <v>1</v>
      </c>
      <c r="CG279" s="58">
        <v>1</v>
      </c>
      <c r="CH279" s="58">
        <v>1</v>
      </c>
      <c r="CI279" s="58">
        <v>1</v>
      </c>
      <c r="CJ279" s="58">
        <v>1</v>
      </c>
      <c r="CK279" s="58">
        <v>1</v>
      </c>
      <c r="CL279" s="58">
        <v>1</v>
      </c>
      <c r="CM279" s="58">
        <v>1</v>
      </c>
      <c r="CN279" s="58">
        <v>1</v>
      </c>
      <c r="CO279" s="58">
        <v>1</v>
      </c>
      <c r="CP279" s="58">
        <v>2</v>
      </c>
      <c r="CQ279" s="58">
        <v>1</v>
      </c>
      <c r="CR279" s="58">
        <v>1</v>
      </c>
      <c r="CS279" s="58">
        <v>2</v>
      </c>
      <c r="DA279" s="14" t="s">
        <v>13</v>
      </c>
      <c r="DB279" s="42">
        <v>1</v>
      </c>
      <c r="DC279" s="60">
        <v>2</v>
      </c>
      <c r="DD279" s="58">
        <v>2</v>
      </c>
      <c r="DE279" s="58">
        <v>1</v>
      </c>
      <c r="DF279" s="58">
        <v>2</v>
      </c>
      <c r="DG279" s="58">
        <v>2</v>
      </c>
      <c r="DH279" s="58">
        <v>2</v>
      </c>
      <c r="DI279" s="58">
        <v>2</v>
      </c>
      <c r="DJ279" s="58">
        <v>2</v>
      </c>
      <c r="DK279" s="58">
        <v>2</v>
      </c>
      <c r="DL279" s="58">
        <v>2</v>
      </c>
      <c r="DM279" s="58">
        <v>2</v>
      </c>
      <c r="DN279" s="58">
        <v>2</v>
      </c>
      <c r="DO279" s="58">
        <v>2</v>
      </c>
      <c r="DP279" s="58">
        <v>2</v>
      </c>
      <c r="DQ279" s="58">
        <v>2</v>
      </c>
      <c r="DR279" s="58">
        <v>2</v>
      </c>
      <c r="DS279" s="58">
        <v>2</v>
      </c>
    </row>
    <row r="280" spans="1:127">
      <c r="A280" s="14" t="s">
        <v>14</v>
      </c>
      <c r="B280" s="12">
        <v>2</v>
      </c>
      <c r="C280" s="58">
        <v>9</v>
      </c>
      <c r="D280" s="58">
        <v>9</v>
      </c>
      <c r="E280" s="58">
        <v>4</v>
      </c>
      <c r="F280" s="58">
        <v>11</v>
      </c>
      <c r="G280" s="58">
        <v>16</v>
      </c>
      <c r="H280" s="58">
        <v>2</v>
      </c>
      <c r="I280" s="58">
        <v>7</v>
      </c>
      <c r="J280" s="58">
        <v>7</v>
      </c>
      <c r="K280" s="58">
        <v>0</v>
      </c>
      <c r="L280" s="58">
        <v>2</v>
      </c>
      <c r="M280" s="58">
        <v>1</v>
      </c>
      <c r="N280" s="58">
        <v>4</v>
      </c>
      <c r="O280" s="58">
        <v>1</v>
      </c>
      <c r="P280" s="58">
        <v>2</v>
      </c>
      <c r="Q280" s="58">
        <v>3</v>
      </c>
      <c r="R280" s="58">
        <v>1</v>
      </c>
      <c r="S280" s="58">
        <v>4</v>
      </c>
      <c r="Z280" s="14" t="s">
        <v>14</v>
      </c>
      <c r="AA280" s="14" t="s">
        <v>14</v>
      </c>
      <c r="AB280" s="8">
        <v>2</v>
      </c>
      <c r="AC280" s="58">
        <v>12</v>
      </c>
      <c r="AD280" s="58">
        <v>10</v>
      </c>
      <c r="AE280" s="58">
        <v>5</v>
      </c>
      <c r="AF280" s="58">
        <v>16</v>
      </c>
      <c r="AG280" s="58">
        <v>21</v>
      </c>
      <c r="AH280" s="58">
        <v>4</v>
      </c>
      <c r="AI280" s="58">
        <v>8</v>
      </c>
      <c r="AJ280" s="58">
        <v>12</v>
      </c>
      <c r="AK280" s="58">
        <v>3</v>
      </c>
      <c r="AL280" s="58">
        <v>5</v>
      </c>
      <c r="AM280" s="58">
        <v>1</v>
      </c>
      <c r="AN280" s="58">
        <v>6</v>
      </c>
      <c r="AO280" s="58">
        <v>3</v>
      </c>
      <c r="AP280" s="58">
        <v>3</v>
      </c>
      <c r="AQ280" s="58">
        <v>4</v>
      </c>
      <c r="AR280" s="58">
        <v>1</v>
      </c>
      <c r="AS280" s="58">
        <v>5</v>
      </c>
      <c r="BA280" s="14" t="s">
        <v>14</v>
      </c>
      <c r="BB280" s="42">
        <v>2</v>
      </c>
      <c r="BC280" s="60">
        <v>2</v>
      </c>
      <c r="BD280" s="58">
        <v>2</v>
      </c>
      <c r="BE280" s="58">
        <v>1</v>
      </c>
      <c r="BF280" s="58">
        <v>1</v>
      </c>
      <c r="BG280" s="58">
        <v>2</v>
      </c>
      <c r="BH280" s="58">
        <v>1</v>
      </c>
      <c r="BI280" s="58">
        <v>1</v>
      </c>
      <c r="BJ280" s="58">
        <v>1</v>
      </c>
      <c r="BK280" s="58">
        <v>2</v>
      </c>
      <c r="BL280" s="58">
        <v>1</v>
      </c>
      <c r="BM280" s="58">
        <v>2</v>
      </c>
      <c r="BN280" s="58">
        <v>1</v>
      </c>
      <c r="BO280" s="58">
        <v>2</v>
      </c>
      <c r="BP280" s="58">
        <v>1</v>
      </c>
      <c r="BQ280" s="58">
        <v>1</v>
      </c>
      <c r="BR280" s="58">
        <v>2</v>
      </c>
      <c r="BS280" s="58">
        <v>2</v>
      </c>
      <c r="CA280" s="14" t="s">
        <v>14</v>
      </c>
      <c r="CB280" s="42">
        <v>2</v>
      </c>
      <c r="CC280" s="60">
        <v>1</v>
      </c>
      <c r="CD280" s="58">
        <v>2</v>
      </c>
      <c r="CE280" s="58">
        <v>1</v>
      </c>
      <c r="CF280" s="58">
        <v>1</v>
      </c>
      <c r="CG280" s="58">
        <v>1</v>
      </c>
      <c r="CH280" s="58">
        <v>1</v>
      </c>
      <c r="CI280" s="58">
        <v>2</v>
      </c>
      <c r="CJ280" s="58">
        <v>1</v>
      </c>
      <c r="CK280" s="58">
        <v>1</v>
      </c>
      <c r="CL280" s="58">
        <v>1</v>
      </c>
      <c r="CM280" s="58"/>
      <c r="CN280" s="58">
        <v>1</v>
      </c>
      <c r="CO280" s="58">
        <v>1</v>
      </c>
      <c r="CP280" s="58">
        <v>2</v>
      </c>
      <c r="CQ280" s="58">
        <v>1</v>
      </c>
      <c r="CR280" s="58">
        <v>2</v>
      </c>
      <c r="CS280" s="58">
        <v>1</v>
      </c>
      <c r="DA280" s="14" t="s">
        <v>14</v>
      </c>
      <c r="DB280" s="42">
        <v>2</v>
      </c>
      <c r="DC280" s="60">
        <v>1</v>
      </c>
      <c r="DD280" s="58">
        <v>1</v>
      </c>
      <c r="DE280" s="58">
        <v>2</v>
      </c>
      <c r="DF280" s="58">
        <v>1</v>
      </c>
      <c r="DG280" s="58">
        <v>2</v>
      </c>
      <c r="DH280" s="58">
        <v>2</v>
      </c>
      <c r="DI280" s="58">
        <v>2</v>
      </c>
      <c r="DJ280" s="58">
        <v>1</v>
      </c>
      <c r="DK280" s="58">
        <v>1</v>
      </c>
      <c r="DL280" s="58">
        <v>2</v>
      </c>
      <c r="DM280" s="58">
        <v>1</v>
      </c>
      <c r="DN280" s="58">
        <v>1</v>
      </c>
      <c r="DO280" s="58">
        <v>2</v>
      </c>
      <c r="DP280" s="58">
        <v>1</v>
      </c>
      <c r="DQ280" s="58">
        <v>1</v>
      </c>
      <c r="DR280" s="58">
        <v>2</v>
      </c>
      <c r="DS280" s="58">
        <v>1</v>
      </c>
    </row>
    <row r="281" spans="1:127">
      <c r="A281" s="14" t="s">
        <v>15</v>
      </c>
      <c r="B281" s="12">
        <v>3</v>
      </c>
      <c r="C281" s="58">
        <v>11</v>
      </c>
      <c r="D281" s="58">
        <v>22</v>
      </c>
      <c r="E281" s="58">
        <v>9</v>
      </c>
      <c r="F281" s="58">
        <v>30</v>
      </c>
      <c r="G281" s="58">
        <v>19</v>
      </c>
      <c r="H281" s="58">
        <v>9</v>
      </c>
      <c r="I281" s="58">
        <v>9</v>
      </c>
      <c r="J281" s="58">
        <v>6</v>
      </c>
      <c r="K281" s="58">
        <v>31</v>
      </c>
      <c r="L281" s="58">
        <v>6</v>
      </c>
      <c r="M281" s="58">
        <v>0</v>
      </c>
      <c r="N281" s="58">
        <v>2</v>
      </c>
      <c r="O281" s="58">
        <v>4</v>
      </c>
      <c r="P281" s="58">
        <v>1</v>
      </c>
      <c r="Q281" s="58">
        <v>7</v>
      </c>
      <c r="R281" s="58">
        <v>11</v>
      </c>
      <c r="S281" s="58">
        <v>1</v>
      </c>
      <c r="Z281" s="14" t="s">
        <v>15</v>
      </c>
      <c r="AA281" s="14" t="s">
        <v>15</v>
      </c>
      <c r="AB281" s="8">
        <v>3</v>
      </c>
      <c r="AC281" s="58">
        <v>19</v>
      </c>
      <c r="AD281" s="58">
        <v>30</v>
      </c>
      <c r="AE281" s="58">
        <v>18</v>
      </c>
      <c r="AF281" s="58">
        <v>33</v>
      </c>
      <c r="AG281" s="58">
        <v>26</v>
      </c>
      <c r="AH281" s="58">
        <v>22</v>
      </c>
      <c r="AI281" s="58">
        <v>12</v>
      </c>
      <c r="AJ281" s="58">
        <v>10</v>
      </c>
      <c r="AK281" s="58">
        <v>28</v>
      </c>
      <c r="AL281" s="58">
        <v>12</v>
      </c>
      <c r="AM281" s="58">
        <v>6</v>
      </c>
      <c r="AN281" s="58">
        <v>9</v>
      </c>
      <c r="AO281" s="58">
        <v>9</v>
      </c>
      <c r="AP281" s="58">
        <v>4</v>
      </c>
      <c r="AQ281" s="58">
        <v>10</v>
      </c>
      <c r="AR281" s="58">
        <v>8</v>
      </c>
      <c r="AS281" s="58">
        <v>2</v>
      </c>
      <c r="BA281" s="14" t="s">
        <v>15</v>
      </c>
      <c r="BB281" s="42">
        <v>3</v>
      </c>
      <c r="BC281" s="60">
        <v>2</v>
      </c>
      <c r="BD281" s="58">
        <v>2</v>
      </c>
      <c r="BE281" s="58">
        <v>2</v>
      </c>
      <c r="BF281" s="58">
        <v>2</v>
      </c>
      <c r="BG281" s="58">
        <v>2</v>
      </c>
      <c r="BH281" s="58">
        <v>2</v>
      </c>
      <c r="BI281" s="58">
        <v>2</v>
      </c>
      <c r="BJ281" s="58">
        <v>2</v>
      </c>
      <c r="BK281" s="58">
        <v>2</v>
      </c>
      <c r="BL281" s="58">
        <v>2</v>
      </c>
      <c r="BM281" s="58">
        <v>2</v>
      </c>
      <c r="BN281" s="58">
        <v>2</v>
      </c>
      <c r="BO281" s="58">
        <v>2</v>
      </c>
      <c r="BP281" s="58">
        <v>2</v>
      </c>
      <c r="BQ281" s="58">
        <v>1</v>
      </c>
      <c r="BR281" s="58">
        <v>2</v>
      </c>
      <c r="BS281" s="58">
        <v>2</v>
      </c>
      <c r="CA281" s="14" t="s">
        <v>15</v>
      </c>
      <c r="CB281" s="42">
        <v>3</v>
      </c>
      <c r="CC281" s="60">
        <v>1</v>
      </c>
      <c r="CD281" s="58">
        <v>1</v>
      </c>
      <c r="CE281" s="58">
        <v>1</v>
      </c>
      <c r="CF281" s="58">
        <v>1</v>
      </c>
      <c r="CG281" s="58">
        <v>1</v>
      </c>
      <c r="CH281" s="58">
        <v>1</v>
      </c>
      <c r="CI281" s="58">
        <v>1</v>
      </c>
      <c r="CJ281" s="58">
        <v>1</v>
      </c>
      <c r="CK281" s="58">
        <v>2</v>
      </c>
      <c r="CL281" s="58">
        <v>1</v>
      </c>
      <c r="CM281" s="58">
        <v>1</v>
      </c>
      <c r="CN281" s="58">
        <v>1</v>
      </c>
      <c r="CO281" s="58">
        <v>1</v>
      </c>
      <c r="CP281" s="58">
        <v>1</v>
      </c>
      <c r="CQ281" s="58">
        <v>1</v>
      </c>
      <c r="CR281" s="58">
        <v>2</v>
      </c>
      <c r="CS281" s="58">
        <v>1</v>
      </c>
      <c r="DA281" s="14" t="s">
        <v>15</v>
      </c>
      <c r="DB281" s="42">
        <v>3</v>
      </c>
      <c r="DC281" s="60">
        <v>2</v>
      </c>
      <c r="DD281" s="58">
        <v>2</v>
      </c>
      <c r="DE281" s="58">
        <v>2</v>
      </c>
      <c r="DF281" s="58">
        <v>1</v>
      </c>
      <c r="DG281" s="58">
        <v>2</v>
      </c>
      <c r="DH281" s="58">
        <v>2</v>
      </c>
      <c r="DI281" s="58">
        <v>2</v>
      </c>
      <c r="DJ281" s="58">
        <v>2</v>
      </c>
      <c r="DK281" s="58">
        <v>2</v>
      </c>
      <c r="DL281" s="58">
        <v>2</v>
      </c>
      <c r="DM281" s="58">
        <v>2</v>
      </c>
      <c r="DN281" s="58">
        <v>2</v>
      </c>
      <c r="DO281" s="58">
        <v>2</v>
      </c>
      <c r="DP281" s="58">
        <v>2</v>
      </c>
      <c r="DQ281" s="58">
        <v>1</v>
      </c>
      <c r="DR281" s="58">
        <v>2</v>
      </c>
      <c r="DS281" s="58">
        <v>2</v>
      </c>
    </row>
    <row r="282" spans="1:127">
      <c r="A282" s="14" t="s">
        <v>16</v>
      </c>
      <c r="B282" s="12">
        <v>4</v>
      </c>
      <c r="C282" s="58">
        <v>8</v>
      </c>
      <c r="D282" s="58">
        <v>10</v>
      </c>
      <c r="E282" s="58">
        <v>4</v>
      </c>
      <c r="F282" s="58">
        <v>5</v>
      </c>
      <c r="G282" s="58">
        <v>13</v>
      </c>
      <c r="H282" s="58">
        <v>3</v>
      </c>
      <c r="I282" s="58">
        <v>4</v>
      </c>
      <c r="J282" s="58">
        <v>5</v>
      </c>
      <c r="K282" s="58">
        <v>9</v>
      </c>
      <c r="L282" s="58">
        <v>4</v>
      </c>
      <c r="M282" s="58">
        <v>2</v>
      </c>
      <c r="N282" s="58">
        <v>1</v>
      </c>
      <c r="O282" s="58">
        <v>2</v>
      </c>
      <c r="P282" s="58">
        <v>2</v>
      </c>
      <c r="Q282" s="58">
        <v>2</v>
      </c>
      <c r="R282" s="58">
        <v>2</v>
      </c>
      <c r="S282" s="58">
        <v>2</v>
      </c>
      <c r="Z282" s="14" t="s">
        <v>16</v>
      </c>
      <c r="AA282" s="14" t="s">
        <v>16</v>
      </c>
      <c r="AB282" s="8">
        <v>4</v>
      </c>
      <c r="AC282" s="58">
        <v>11</v>
      </c>
      <c r="AD282" s="58">
        <v>11</v>
      </c>
      <c r="AE282" s="58">
        <v>8</v>
      </c>
      <c r="AF282" s="58">
        <v>7</v>
      </c>
      <c r="AG282" s="58">
        <v>13</v>
      </c>
      <c r="AH282" s="58">
        <v>5</v>
      </c>
      <c r="AI282" s="58">
        <v>4</v>
      </c>
      <c r="AJ282" s="58">
        <v>8</v>
      </c>
      <c r="AK282" s="58">
        <v>14</v>
      </c>
      <c r="AL282" s="58">
        <v>5</v>
      </c>
      <c r="AM282" s="58">
        <v>3</v>
      </c>
      <c r="AN282" s="58">
        <v>2</v>
      </c>
      <c r="AO282" s="58">
        <v>6</v>
      </c>
      <c r="AP282" s="58">
        <v>3</v>
      </c>
      <c r="AQ282" s="58">
        <v>2</v>
      </c>
      <c r="AR282" s="58">
        <v>0</v>
      </c>
      <c r="AS282" s="58">
        <v>3</v>
      </c>
      <c r="BA282" s="14" t="s">
        <v>16</v>
      </c>
      <c r="BB282" s="42">
        <v>4</v>
      </c>
      <c r="BC282" s="60">
        <v>1</v>
      </c>
      <c r="BD282" s="58">
        <v>1</v>
      </c>
      <c r="BE282" s="58">
        <v>1</v>
      </c>
      <c r="BF282" s="58">
        <v>1</v>
      </c>
      <c r="BG282" s="58">
        <v>2</v>
      </c>
      <c r="BH282" s="58">
        <v>2</v>
      </c>
      <c r="BI282" s="58">
        <v>1</v>
      </c>
      <c r="BJ282" s="58">
        <v>1</v>
      </c>
      <c r="BK282" s="58">
        <v>1</v>
      </c>
      <c r="BL282" s="58">
        <v>1</v>
      </c>
      <c r="BM282" s="58">
        <v>2</v>
      </c>
      <c r="BN282" s="58">
        <v>2</v>
      </c>
      <c r="BO282" s="58">
        <v>1</v>
      </c>
      <c r="BP282" s="58">
        <v>1</v>
      </c>
      <c r="BQ282" s="58">
        <v>1</v>
      </c>
      <c r="BR282" s="58">
        <v>1</v>
      </c>
      <c r="BS282" s="58">
        <v>2</v>
      </c>
      <c r="CA282" s="14" t="s">
        <v>16</v>
      </c>
      <c r="CB282" s="42">
        <v>4</v>
      </c>
      <c r="CC282" s="60">
        <v>1</v>
      </c>
      <c r="CD282" s="58">
        <v>1</v>
      </c>
      <c r="CE282" s="58">
        <v>1</v>
      </c>
      <c r="CF282" s="58">
        <v>1</v>
      </c>
      <c r="CG282" s="58">
        <v>1</v>
      </c>
      <c r="CH282" s="58">
        <v>2</v>
      </c>
      <c r="CI282" s="58"/>
      <c r="CJ282" s="58">
        <v>1</v>
      </c>
      <c r="CK282" s="58">
        <v>1</v>
      </c>
      <c r="CL282" s="58"/>
      <c r="CM282" s="58">
        <v>2</v>
      </c>
      <c r="CN282" s="58">
        <v>2</v>
      </c>
      <c r="CO282" s="58">
        <v>1</v>
      </c>
      <c r="CP282" s="58">
        <v>1</v>
      </c>
      <c r="CQ282" s="58"/>
      <c r="CR282" s="58">
        <v>1</v>
      </c>
      <c r="CS282" s="58">
        <v>1</v>
      </c>
      <c r="DA282" s="14" t="s">
        <v>16</v>
      </c>
      <c r="DB282" s="42">
        <v>4</v>
      </c>
      <c r="DC282" s="60">
        <v>1</v>
      </c>
      <c r="DD282" s="58">
        <v>1</v>
      </c>
      <c r="DE282" s="58">
        <v>1</v>
      </c>
      <c r="DF282" s="58">
        <v>2</v>
      </c>
      <c r="DG282" s="58">
        <v>2</v>
      </c>
      <c r="DH282" s="58">
        <v>1</v>
      </c>
      <c r="DI282" s="58">
        <v>1</v>
      </c>
      <c r="DJ282" s="58">
        <v>1</v>
      </c>
      <c r="DK282" s="58">
        <v>1</v>
      </c>
      <c r="DL282" s="58">
        <v>2</v>
      </c>
      <c r="DM282" s="58">
        <v>2</v>
      </c>
      <c r="DN282" s="58">
        <v>2</v>
      </c>
      <c r="DO282" s="58">
        <v>1</v>
      </c>
      <c r="DP282" s="58">
        <v>1</v>
      </c>
      <c r="DQ282" s="58">
        <v>1</v>
      </c>
      <c r="DR282" s="58">
        <v>2</v>
      </c>
      <c r="DS282" s="58">
        <v>2</v>
      </c>
    </row>
    <row r="283" spans="1:127">
      <c r="A283" s="14" t="s">
        <v>7</v>
      </c>
      <c r="B283" s="12">
        <v>5</v>
      </c>
      <c r="C283" s="58">
        <v>30</v>
      </c>
      <c r="D283" s="58">
        <v>24</v>
      </c>
      <c r="E283" s="58">
        <v>22</v>
      </c>
      <c r="F283" s="58">
        <v>44</v>
      </c>
      <c r="G283" s="58">
        <v>53</v>
      </c>
      <c r="H283" s="58">
        <v>28</v>
      </c>
      <c r="I283" s="58">
        <v>30</v>
      </c>
      <c r="J283" s="58">
        <v>37</v>
      </c>
      <c r="K283" s="58">
        <v>32</v>
      </c>
      <c r="L283" s="58">
        <v>12</v>
      </c>
      <c r="M283" s="58">
        <v>6</v>
      </c>
      <c r="N283" s="58">
        <v>4</v>
      </c>
      <c r="O283" s="58">
        <v>7</v>
      </c>
      <c r="P283" s="58">
        <v>1</v>
      </c>
      <c r="Q283" s="58">
        <v>2</v>
      </c>
      <c r="R283" s="58">
        <v>20</v>
      </c>
      <c r="S283" s="58">
        <v>19</v>
      </c>
      <c r="Z283" s="14" t="s">
        <v>7</v>
      </c>
      <c r="AA283" s="14" t="s">
        <v>7</v>
      </c>
      <c r="AB283" s="8">
        <v>5</v>
      </c>
      <c r="AC283" s="58">
        <v>50</v>
      </c>
      <c r="AD283" s="58">
        <v>37</v>
      </c>
      <c r="AE283" s="58">
        <v>34</v>
      </c>
      <c r="AF283" s="58">
        <v>60</v>
      </c>
      <c r="AG283" s="58">
        <v>58</v>
      </c>
      <c r="AH283" s="58">
        <v>44</v>
      </c>
      <c r="AI283" s="58">
        <v>49</v>
      </c>
      <c r="AJ283" s="58">
        <v>59</v>
      </c>
      <c r="AK283" s="58">
        <v>85</v>
      </c>
      <c r="AL283" s="58">
        <v>33</v>
      </c>
      <c r="AM283" s="58">
        <v>24</v>
      </c>
      <c r="AN283" s="58">
        <v>17</v>
      </c>
      <c r="AO283" s="58">
        <v>37</v>
      </c>
      <c r="AP283" s="58">
        <v>3</v>
      </c>
      <c r="AQ283" s="58">
        <v>11</v>
      </c>
      <c r="AR283" s="58">
        <v>36</v>
      </c>
      <c r="AS283" s="58">
        <v>22</v>
      </c>
      <c r="BA283" s="14" t="s">
        <v>7</v>
      </c>
      <c r="BB283" s="42">
        <v>5</v>
      </c>
      <c r="BC283" s="60">
        <v>2</v>
      </c>
      <c r="BD283" s="58">
        <v>2</v>
      </c>
      <c r="BE283" s="58">
        <v>2</v>
      </c>
      <c r="BF283" s="58">
        <v>2</v>
      </c>
      <c r="BG283" s="58">
        <v>2</v>
      </c>
      <c r="BH283" s="58">
        <v>2</v>
      </c>
      <c r="BI283" s="58">
        <v>2</v>
      </c>
      <c r="BJ283" s="58">
        <v>2</v>
      </c>
      <c r="BK283" s="58">
        <v>2</v>
      </c>
      <c r="BL283" s="58">
        <v>1</v>
      </c>
      <c r="BM283" s="58">
        <v>2</v>
      </c>
      <c r="BN283" s="58">
        <v>2</v>
      </c>
      <c r="BO283" s="58">
        <v>2</v>
      </c>
      <c r="BP283" s="58">
        <v>2</v>
      </c>
      <c r="BQ283" s="58">
        <v>1</v>
      </c>
      <c r="BR283" s="58">
        <v>2</v>
      </c>
      <c r="BS283" s="58">
        <v>2</v>
      </c>
      <c r="CA283" s="14" t="s">
        <v>7</v>
      </c>
      <c r="CB283" s="42">
        <v>5</v>
      </c>
      <c r="CC283" s="60">
        <v>1</v>
      </c>
      <c r="CD283" s="58">
        <v>1</v>
      </c>
      <c r="CE283" s="58">
        <v>1</v>
      </c>
      <c r="CF283" s="58">
        <v>1</v>
      </c>
      <c r="CG283" s="58">
        <v>1</v>
      </c>
      <c r="CH283" s="58">
        <v>1</v>
      </c>
      <c r="CI283" s="58">
        <v>1</v>
      </c>
      <c r="CJ283" s="58">
        <v>1</v>
      </c>
      <c r="CK283" s="58">
        <v>1</v>
      </c>
      <c r="CL283" s="58">
        <v>1</v>
      </c>
      <c r="CM283" s="58">
        <v>1</v>
      </c>
      <c r="CN283" s="58">
        <v>1</v>
      </c>
      <c r="CO283" s="58">
        <v>1</v>
      </c>
      <c r="CP283" s="58">
        <v>2</v>
      </c>
      <c r="CQ283" s="58">
        <v>1</v>
      </c>
      <c r="CR283" s="58">
        <v>1</v>
      </c>
      <c r="CS283" s="58">
        <v>1</v>
      </c>
      <c r="DA283" s="14" t="s">
        <v>7</v>
      </c>
      <c r="DB283" s="42">
        <v>5</v>
      </c>
      <c r="DC283" s="60">
        <v>2</v>
      </c>
      <c r="DD283" s="58">
        <v>2</v>
      </c>
      <c r="DE283" s="58">
        <v>2</v>
      </c>
      <c r="DF283" s="58">
        <v>2</v>
      </c>
      <c r="DG283" s="58">
        <v>2</v>
      </c>
      <c r="DH283" s="58">
        <v>2</v>
      </c>
      <c r="DI283" s="58">
        <v>2</v>
      </c>
      <c r="DJ283" s="58">
        <v>2</v>
      </c>
      <c r="DK283" s="58">
        <v>2</v>
      </c>
      <c r="DL283" s="58">
        <v>2</v>
      </c>
      <c r="DM283" s="58">
        <v>2</v>
      </c>
      <c r="DN283" s="58">
        <v>2</v>
      </c>
      <c r="DO283" s="58">
        <v>2</v>
      </c>
      <c r="DP283" s="58">
        <v>2</v>
      </c>
      <c r="DQ283" s="58">
        <v>2</v>
      </c>
      <c r="DR283" s="58">
        <v>2</v>
      </c>
      <c r="DS283" s="58">
        <v>2</v>
      </c>
    </row>
    <row r="284" spans="1:127">
      <c r="A284" s="14" t="s">
        <v>12</v>
      </c>
      <c r="B284" s="12">
        <v>6</v>
      </c>
      <c r="C284" s="58">
        <v>151</v>
      </c>
      <c r="D284" s="58">
        <v>100</v>
      </c>
      <c r="E284" s="58">
        <v>136</v>
      </c>
      <c r="F284" s="58">
        <v>99</v>
      </c>
      <c r="G284" s="58">
        <v>186</v>
      </c>
      <c r="H284" s="58">
        <v>35</v>
      </c>
      <c r="I284" s="58">
        <v>57</v>
      </c>
      <c r="J284" s="58">
        <v>37</v>
      </c>
      <c r="K284" s="58">
        <v>63</v>
      </c>
      <c r="L284" s="58">
        <v>22</v>
      </c>
      <c r="M284" s="58">
        <v>1</v>
      </c>
      <c r="N284" s="58">
        <v>0</v>
      </c>
      <c r="O284" s="58">
        <v>9</v>
      </c>
      <c r="P284" s="58">
        <v>1</v>
      </c>
      <c r="Q284" s="58">
        <v>13</v>
      </c>
      <c r="R284" s="58">
        <v>6</v>
      </c>
      <c r="S284" s="58">
        <v>25</v>
      </c>
      <c r="Z284" s="14" t="s">
        <v>12</v>
      </c>
      <c r="AA284" s="14" t="s">
        <v>12</v>
      </c>
      <c r="AB284" s="8">
        <v>6</v>
      </c>
      <c r="AC284" s="58">
        <v>298</v>
      </c>
      <c r="AD284" s="58">
        <v>189</v>
      </c>
      <c r="AE284" s="58">
        <v>245</v>
      </c>
      <c r="AF284" s="58">
        <v>174</v>
      </c>
      <c r="AG284" s="58">
        <v>376</v>
      </c>
      <c r="AH284" s="58">
        <v>97</v>
      </c>
      <c r="AI284" s="58">
        <v>166</v>
      </c>
      <c r="AJ284" s="58">
        <v>119</v>
      </c>
      <c r="AK284" s="58">
        <v>215</v>
      </c>
      <c r="AL284" s="58">
        <v>99</v>
      </c>
      <c r="AM284" s="58">
        <v>32</v>
      </c>
      <c r="AN284" s="58">
        <v>67</v>
      </c>
      <c r="AO284" s="58">
        <v>42</v>
      </c>
      <c r="AP284" s="58">
        <v>3</v>
      </c>
      <c r="AQ284" s="58">
        <v>53</v>
      </c>
      <c r="AR284" s="58">
        <v>7</v>
      </c>
      <c r="AS284" s="58">
        <v>22</v>
      </c>
      <c r="BA284" s="14" t="s">
        <v>12</v>
      </c>
      <c r="BB284" s="42">
        <v>6</v>
      </c>
      <c r="BC284" s="60">
        <v>2</v>
      </c>
      <c r="BD284" s="58">
        <v>2</v>
      </c>
      <c r="BE284" s="58">
        <v>2</v>
      </c>
      <c r="BF284" s="58">
        <v>2</v>
      </c>
      <c r="BG284" s="58">
        <v>2</v>
      </c>
      <c r="BH284" s="58">
        <v>2</v>
      </c>
      <c r="BI284" s="58">
        <v>2</v>
      </c>
      <c r="BJ284" s="58">
        <v>2</v>
      </c>
      <c r="BK284" s="58">
        <v>2</v>
      </c>
      <c r="BL284" s="58">
        <v>2</v>
      </c>
      <c r="BM284" s="58">
        <v>2</v>
      </c>
      <c r="BN284" s="58">
        <v>2</v>
      </c>
      <c r="BO284" s="58">
        <v>2</v>
      </c>
      <c r="BP284" s="58">
        <v>2</v>
      </c>
      <c r="BQ284" s="58">
        <v>1</v>
      </c>
      <c r="BR284" s="58">
        <v>2</v>
      </c>
      <c r="BS284" s="58">
        <v>2</v>
      </c>
      <c r="CA284" s="14" t="s">
        <v>12</v>
      </c>
      <c r="CB284" s="42">
        <v>6</v>
      </c>
      <c r="CC284" s="60">
        <v>1</v>
      </c>
      <c r="CD284" s="58">
        <v>1</v>
      </c>
      <c r="CE284" s="58">
        <v>1</v>
      </c>
      <c r="CF284" s="58">
        <v>1</v>
      </c>
      <c r="CG284" s="58">
        <v>1</v>
      </c>
      <c r="CH284" s="58">
        <v>1</v>
      </c>
      <c r="CI284" s="58">
        <v>1</v>
      </c>
      <c r="CJ284" s="58">
        <v>1</v>
      </c>
      <c r="CK284" s="58">
        <v>1</v>
      </c>
      <c r="CL284" s="58">
        <v>1</v>
      </c>
      <c r="CM284" s="58">
        <v>1</v>
      </c>
      <c r="CN284" s="58">
        <v>1</v>
      </c>
      <c r="CO284" s="58">
        <v>1</v>
      </c>
      <c r="CP284" s="58">
        <v>2</v>
      </c>
      <c r="CQ284" s="58">
        <v>1</v>
      </c>
      <c r="CR284" s="58">
        <v>2</v>
      </c>
      <c r="CS284" s="58">
        <v>2</v>
      </c>
      <c r="DA284" s="14" t="s">
        <v>12</v>
      </c>
      <c r="DB284" s="42">
        <v>6</v>
      </c>
      <c r="DC284" s="60">
        <v>2</v>
      </c>
      <c r="DD284" s="58">
        <v>2</v>
      </c>
      <c r="DE284" s="58">
        <v>2</v>
      </c>
      <c r="DF284" s="58">
        <v>2</v>
      </c>
      <c r="DG284" s="58">
        <v>2</v>
      </c>
      <c r="DH284" s="58">
        <v>2</v>
      </c>
      <c r="DI284" s="58">
        <v>2</v>
      </c>
      <c r="DJ284" s="58">
        <v>2</v>
      </c>
      <c r="DK284" s="58">
        <v>2</v>
      </c>
      <c r="DL284" s="58">
        <v>2</v>
      </c>
      <c r="DM284" s="58">
        <v>2</v>
      </c>
      <c r="DN284" s="58">
        <v>2</v>
      </c>
      <c r="DO284" s="58">
        <v>2</v>
      </c>
      <c r="DP284" s="58">
        <v>2</v>
      </c>
      <c r="DQ284" s="58">
        <v>2</v>
      </c>
      <c r="DR284" s="58">
        <v>2</v>
      </c>
      <c r="DS284" s="58">
        <v>2</v>
      </c>
    </row>
    <row r="285" spans="1:127">
      <c r="A285" s="14" t="s">
        <v>17</v>
      </c>
      <c r="B285" s="12">
        <v>7</v>
      </c>
      <c r="C285" s="58">
        <v>5</v>
      </c>
      <c r="D285" s="58">
        <v>1</v>
      </c>
      <c r="E285" s="58">
        <v>5</v>
      </c>
      <c r="F285" s="58">
        <v>9</v>
      </c>
      <c r="G285" s="58">
        <v>7</v>
      </c>
      <c r="H285" s="58">
        <v>4</v>
      </c>
      <c r="I285" s="58">
        <v>3</v>
      </c>
      <c r="J285" s="58">
        <v>1</v>
      </c>
      <c r="K285" s="58">
        <v>4</v>
      </c>
      <c r="L285" s="58">
        <v>1</v>
      </c>
      <c r="M285" s="58">
        <v>3</v>
      </c>
      <c r="N285" s="58">
        <v>5</v>
      </c>
      <c r="O285" s="58">
        <v>1</v>
      </c>
      <c r="P285" s="58">
        <v>0</v>
      </c>
      <c r="Q285" s="58">
        <v>0</v>
      </c>
      <c r="R285" s="58">
        <v>2</v>
      </c>
      <c r="S285" s="58">
        <v>2</v>
      </c>
      <c r="Z285" s="14" t="s">
        <v>17</v>
      </c>
      <c r="AA285" s="14" t="s">
        <v>17</v>
      </c>
      <c r="AB285" s="8">
        <v>7</v>
      </c>
      <c r="AC285" s="58">
        <v>5</v>
      </c>
      <c r="AD285" s="58">
        <v>1</v>
      </c>
      <c r="AE285" s="58">
        <v>5</v>
      </c>
      <c r="AF285" s="58">
        <v>10</v>
      </c>
      <c r="AG285" s="58">
        <v>5</v>
      </c>
      <c r="AH285" s="58">
        <v>4</v>
      </c>
      <c r="AI285" s="58">
        <v>4</v>
      </c>
      <c r="AJ285" s="58">
        <v>1</v>
      </c>
      <c r="AK285" s="58">
        <v>5</v>
      </c>
      <c r="AL285" s="58">
        <v>2</v>
      </c>
      <c r="AM285" s="58">
        <v>3</v>
      </c>
      <c r="AN285" s="58">
        <v>5</v>
      </c>
      <c r="AO285" s="58">
        <v>1</v>
      </c>
      <c r="AP285" s="58">
        <v>0</v>
      </c>
      <c r="AQ285" s="58">
        <v>0</v>
      </c>
      <c r="AR285" s="58">
        <v>3</v>
      </c>
      <c r="AS285" s="58">
        <v>4</v>
      </c>
      <c r="BA285" s="14" t="s">
        <v>17</v>
      </c>
      <c r="BB285" s="42">
        <v>7</v>
      </c>
      <c r="BC285" s="60">
        <v>1</v>
      </c>
      <c r="BD285" s="58">
        <v>1</v>
      </c>
      <c r="BE285" s="58">
        <v>2</v>
      </c>
      <c r="BF285" s="58">
        <v>1</v>
      </c>
      <c r="BG285" s="58">
        <v>2</v>
      </c>
      <c r="BH285" s="58">
        <v>2</v>
      </c>
      <c r="BI285" s="58">
        <v>1</v>
      </c>
      <c r="BJ285" s="58">
        <v>1</v>
      </c>
      <c r="BK285" s="58">
        <v>1</v>
      </c>
      <c r="BL285" s="58">
        <v>1</v>
      </c>
      <c r="BM285" s="58">
        <v>1</v>
      </c>
      <c r="BN285" s="58">
        <v>1</v>
      </c>
      <c r="BO285" s="58">
        <v>1</v>
      </c>
      <c r="BP285" s="58"/>
      <c r="BQ285" s="58"/>
      <c r="BR285" s="58">
        <v>1</v>
      </c>
      <c r="BS285" s="58">
        <v>2</v>
      </c>
      <c r="CA285" s="14" t="s">
        <v>17</v>
      </c>
      <c r="CB285" s="42">
        <v>7</v>
      </c>
      <c r="CC285" s="60"/>
      <c r="CD285" s="58"/>
      <c r="CE285" s="58">
        <v>2</v>
      </c>
      <c r="CF285" s="58">
        <v>1</v>
      </c>
      <c r="CG285" s="58">
        <v>2</v>
      </c>
      <c r="CH285" s="58"/>
      <c r="CI285" s="58">
        <v>1</v>
      </c>
      <c r="CJ285" s="58">
        <v>1</v>
      </c>
      <c r="CK285" s="58">
        <v>2</v>
      </c>
      <c r="CL285" s="58">
        <v>1</v>
      </c>
      <c r="CM285" s="58"/>
      <c r="CN285" s="58"/>
      <c r="CO285" s="58"/>
      <c r="CP285" s="58"/>
      <c r="CQ285" s="58"/>
      <c r="CR285" s="58">
        <v>2</v>
      </c>
      <c r="CS285" s="58">
        <v>1</v>
      </c>
      <c r="DA285" s="14" t="s">
        <v>17</v>
      </c>
      <c r="DB285" s="42">
        <v>7</v>
      </c>
      <c r="DC285" s="60">
        <v>1</v>
      </c>
      <c r="DD285" s="58">
        <v>1</v>
      </c>
      <c r="DE285" s="58">
        <v>1</v>
      </c>
      <c r="DF285" s="58">
        <v>1</v>
      </c>
      <c r="DG285" s="58">
        <v>2</v>
      </c>
      <c r="DH285" s="58">
        <v>1</v>
      </c>
      <c r="DI285" s="58">
        <v>2</v>
      </c>
      <c r="DJ285" s="58">
        <v>2</v>
      </c>
      <c r="DK285" s="58">
        <v>1</v>
      </c>
      <c r="DL285" s="58">
        <v>2</v>
      </c>
      <c r="DM285" s="58">
        <v>1</v>
      </c>
      <c r="DN285" s="58">
        <v>1</v>
      </c>
      <c r="DO285" s="58">
        <v>2</v>
      </c>
      <c r="DP285" s="58"/>
      <c r="DQ285" s="58"/>
      <c r="DR285" s="58">
        <v>2</v>
      </c>
      <c r="DS285" s="58">
        <v>2</v>
      </c>
    </row>
    <row r="286" spans="1:127">
      <c r="A286" s="14" t="s">
        <v>18</v>
      </c>
      <c r="B286" s="12">
        <v>8</v>
      </c>
      <c r="C286" s="58">
        <v>25</v>
      </c>
      <c r="D286" s="58">
        <v>22</v>
      </c>
      <c r="E286" s="58">
        <v>12</v>
      </c>
      <c r="F286" s="58">
        <v>21</v>
      </c>
      <c r="G286" s="58">
        <v>30</v>
      </c>
      <c r="H286" s="58">
        <v>10</v>
      </c>
      <c r="I286" s="58">
        <v>10</v>
      </c>
      <c r="J286" s="58">
        <v>21</v>
      </c>
      <c r="K286" s="58">
        <v>21</v>
      </c>
      <c r="L286" s="58">
        <v>4</v>
      </c>
      <c r="M286" s="58">
        <v>1</v>
      </c>
      <c r="N286" s="58">
        <v>5</v>
      </c>
      <c r="O286" s="58">
        <v>2</v>
      </c>
      <c r="P286" s="58">
        <v>2</v>
      </c>
      <c r="Q286" s="58">
        <v>4</v>
      </c>
      <c r="R286" s="58">
        <v>13</v>
      </c>
      <c r="S286" s="58">
        <v>6</v>
      </c>
      <c r="Z286" s="14" t="s">
        <v>18</v>
      </c>
      <c r="AA286" s="14" t="s">
        <v>18</v>
      </c>
      <c r="AB286" s="8">
        <v>8</v>
      </c>
      <c r="AC286" s="58">
        <v>31</v>
      </c>
      <c r="AD286" s="58">
        <v>23</v>
      </c>
      <c r="AE286" s="58">
        <v>13</v>
      </c>
      <c r="AF286" s="58">
        <v>30</v>
      </c>
      <c r="AG286" s="58">
        <v>34</v>
      </c>
      <c r="AH286" s="58">
        <v>13</v>
      </c>
      <c r="AI286" s="58">
        <v>13</v>
      </c>
      <c r="AJ286" s="58">
        <v>31</v>
      </c>
      <c r="AK286" s="58">
        <v>26</v>
      </c>
      <c r="AL286" s="58">
        <v>9</v>
      </c>
      <c r="AM286" s="58">
        <v>7</v>
      </c>
      <c r="AN286" s="58">
        <v>8</v>
      </c>
      <c r="AO286" s="58">
        <v>14</v>
      </c>
      <c r="AP286" s="58">
        <v>4</v>
      </c>
      <c r="AQ286" s="58">
        <v>8</v>
      </c>
      <c r="AR286" s="58">
        <v>29</v>
      </c>
      <c r="AS286" s="58">
        <v>9</v>
      </c>
      <c r="BA286" s="14" t="s">
        <v>18</v>
      </c>
      <c r="BB286" s="42">
        <v>8</v>
      </c>
      <c r="BC286" s="60">
        <v>2</v>
      </c>
      <c r="BD286" s="58">
        <v>1</v>
      </c>
      <c r="BE286" s="58">
        <v>2</v>
      </c>
      <c r="BF286" s="58">
        <v>1</v>
      </c>
      <c r="BG286" s="58">
        <v>2</v>
      </c>
      <c r="BH286" s="58">
        <v>2</v>
      </c>
      <c r="BI286" s="58">
        <v>2</v>
      </c>
      <c r="BJ286" s="58">
        <v>1</v>
      </c>
      <c r="BK286" s="58">
        <v>2</v>
      </c>
      <c r="BL286" s="58">
        <v>1</v>
      </c>
      <c r="BM286" s="58">
        <v>2</v>
      </c>
      <c r="BN286" s="58">
        <v>2</v>
      </c>
      <c r="BO286" s="58">
        <v>1</v>
      </c>
      <c r="BP286" s="58">
        <v>1</v>
      </c>
      <c r="BQ286" s="58">
        <v>1</v>
      </c>
      <c r="BR286" s="58">
        <v>2</v>
      </c>
      <c r="BS286" s="58">
        <v>2</v>
      </c>
      <c r="CA286" s="14" t="s">
        <v>18</v>
      </c>
      <c r="CB286" s="42">
        <v>8</v>
      </c>
      <c r="CC286" s="60">
        <v>1</v>
      </c>
      <c r="CD286" s="58">
        <v>1</v>
      </c>
      <c r="CE286" s="58">
        <v>1</v>
      </c>
      <c r="CF286" s="58">
        <v>1</v>
      </c>
      <c r="CG286" s="58">
        <v>1</v>
      </c>
      <c r="CH286" s="58">
        <v>1</v>
      </c>
      <c r="CI286" s="58">
        <v>1</v>
      </c>
      <c r="CJ286" s="58">
        <v>1</v>
      </c>
      <c r="CK286" s="58">
        <v>1</v>
      </c>
      <c r="CL286" s="58">
        <v>1</v>
      </c>
      <c r="CM286" s="58">
        <v>1</v>
      </c>
      <c r="CN286" s="58">
        <v>2</v>
      </c>
      <c r="CO286" s="58">
        <v>1</v>
      </c>
      <c r="CP286" s="58">
        <v>1</v>
      </c>
      <c r="CQ286" s="58">
        <v>1</v>
      </c>
      <c r="CR286" s="58">
        <v>1</v>
      </c>
      <c r="CS286" s="58">
        <v>1</v>
      </c>
      <c r="DA286" s="14" t="s">
        <v>18</v>
      </c>
      <c r="DB286" s="42">
        <v>8</v>
      </c>
      <c r="DC286" s="60">
        <v>1</v>
      </c>
      <c r="DD286" s="58">
        <v>1</v>
      </c>
      <c r="DE286" s="58">
        <v>2</v>
      </c>
      <c r="DF286" s="58">
        <v>1</v>
      </c>
      <c r="DG286" s="58">
        <v>2</v>
      </c>
      <c r="DH286" s="58">
        <v>1</v>
      </c>
      <c r="DI286" s="58">
        <v>2</v>
      </c>
      <c r="DJ286" s="58">
        <v>1</v>
      </c>
      <c r="DK286" s="58">
        <v>2</v>
      </c>
      <c r="DL286" s="58">
        <v>2</v>
      </c>
      <c r="DM286" s="58">
        <v>2</v>
      </c>
      <c r="DN286" s="58">
        <v>2</v>
      </c>
      <c r="DO286" s="58">
        <v>2</v>
      </c>
      <c r="DP286" s="58">
        <v>2</v>
      </c>
      <c r="DQ286" s="58">
        <v>1</v>
      </c>
      <c r="DR286" s="58">
        <v>2</v>
      </c>
      <c r="DS286" s="58">
        <v>2</v>
      </c>
    </row>
    <row r="287" spans="1:127">
      <c r="A287" s="14" t="s">
        <v>19</v>
      </c>
      <c r="B287" s="12">
        <v>9</v>
      </c>
      <c r="C287" s="58">
        <v>25</v>
      </c>
      <c r="D287" s="58">
        <v>20</v>
      </c>
      <c r="E287" s="58">
        <v>9</v>
      </c>
      <c r="F287" s="58">
        <v>15</v>
      </c>
      <c r="G287" s="58">
        <v>9</v>
      </c>
      <c r="H287" s="58">
        <v>10</v>
      </c>
      <c r="I287" s="58">
        <v>12</v>
      </c>
      <c r="J287" s="58">
        <v>14</v>
      </c>
      <c r="K287" s="58">
        <v>4</v>
      </c>
      <c r="L287" s="58">
        <v>4</v>
      </c>
      <c r="M287" s="58">
        <v>5</v>
      </c>
      <c r="N287" s="58">
        <v>3</v>
      </c>
      <c r="O287" s="58">
        <v>2</v>
      </c>
      <c r="P287" s="58">
        <v>4</v>
      </c>
      <c r="Q287" s="58">
        <v>1</v>
      </c>
      <c r="R287" s="58">
        <v>4</v>
      </c>
      <c r="S287" s="58">
        <v>1</v>
      </c>
      <c r="Z287" s="14" t="s">
        <v>19</v>
      </c>
      <c r="AA287" s="14" t="s">
        <v>19</v>
      </c>
      <c r="AB287" s="8">
        <v>9</v>
      </c>
      <c r="AC287" s="58">
        <v>29</v>
      </c>
      <c r="AD287" s="58">
        <v>22</v>
      </c>
      <c r="AE287" s="58">
        <v>9</v>
      </c>
      <c r="AF287" s="58">
        <v>22</v>
      </c>
      <c r="AG287" s="58">
        <v>14</v>
      </c>
      <c r="AH287" s="58">
        <v>15</v>
      </c>
      <c r="AI287" s="58">
        <v>17</v>
      </c>
      <c r="AJ287" s="58">
        <v>14</v>
      </c>
      <c r="AK287" s="58">
        <v>10</v>
      </c>
      <c r="AL287" s="58">
        <v>13</v>
      </c>
      <c r="AM287" s="58">
        <v>6</v>
      </c>
      <c r="AN287" s="58">
        <v>4</v>
      </c>
      <c r="AO287" s="58">
        <v>2</v>
      </c>
      <c r="AP287" s="58">
        <v>5</v>
      </c>
      <c r="AQ287" s="58">
        <v>5</v>
      </c>
      <c r="AR287" s="58">
        <v>6</v>
      </c>
      <c r="AS287" s="58">
        <v>7</v>
      </c>
      <c r="BA287" s="14" t="s">
        <v>19</v>
      </c>
      <c r="BB287" s="42">
        <v>9</v>
      </c>
      <c r="BC287" s="60">
        <v>2</v>
      </c>
      <c r="BD287" s="58">
        <v>2</v>
      </c>
      <c r="BE287" s="58">
        <v>2</v>
      </c>
      <c r="BF287" s="58">
        <v>2</v>
      </c>
      <c r="BG287" s="58">
        <v>2</v>
      </c>
      <c r="BH287" s="58">
        <v>2</v>
      </c>
      <c r="BI287" s="58">
        <v>2</v>
      </c>
      <c r="BJ287" s="58">
        <v>1</v>
      </c>
      <c r="BK287" s="58">
        <v>2</v>
      </c>
      <c r="BL287" s="58">
        <v>2</v>
      </c>
      <c r="BM287" s="58">
        <v>2</v>
      </c>
      <c r="BN287" s="58">
        <v>2</v>
      </c>
      <c r="BO287" s="58">
        <v>2</v>
      </c>
      <c r="BP287" s="58">
        <v>2</v>
      </c>
      <c r="BQ287" s="58">
        <v>1</v>
      </c>
      <c r="BR287" s="58">
        <v>2</v>
      </c>
      <c r="BS287" s="58">
        <v>2</v>
      </c>
      <c r="CA287" s="14" t="s">
        <v>19</v>
      </c>
      <c r="CB287" s="42">
        <v>9</v>
      </c>
      <c r="CC287" s="60">
        <v>1</v>
      </c>
      <c r="CD287" s="58">
        <v>1</v>
      </c>
      <c r="CE287" s="58">
        <v>1</v>
      </c>
      <c r="CF287" s="58">
        <v>1</v>
      </c>
      <c r="CG287" s="58">
        <v>1</v>
      </c>
      <c r="CH287" s="58">
        <v>1</v>
      </c>
      <c r="CI287" s="58">
        <v>1</v>
      </c>
      <c r="CJ287" s="58">
        <v>1</v>
      </c>
      <c r="CK287" s="58">
        <v>1</v>
      </c>
      <c r="CL287" s="58">
        <v>1</v>
      </c>
      <c r="CM287" s="58">
        <v>1</v>
      </c>
      <c r="CN287" s="58">
        <v>1</v>
      </c>
      <c r="CO287" s="58">
        <v>1</v>
      </c>
      <c r="CP287" s="58">
        <v>1</v>
      </c>
      <c r="CQ287" s="58">
        <v>1</v>
      </c>
      <c r="CR287" s="58">
        <v>1</v>
      </c>
      <c r="CS287" s="58">
        <v>1</v>
      </c>
      <c r="DA287" s="14" t="s">
        <v>19</v>
      </c>
      <c r="DB287" s="42">
        <v>9</v>
      </c>
      <c r="DC287" s="60">
        <v>2</v>
      </c>
      <c r="DD287" s="58">
        <v>2</v>
      </c>
      <c r="DE287" s="58">
        <v>2</v>
      </c>
      <c r="DF287" s="58">
        <v>2</v>
      </c>
      <c r="DG287" s="58">
        <v>2</v>
      </c>
      <c r="DH287" s="58">
        <v>1</v>
      </c>
      <c r="DI287" s="58">
        <v>2</v>
      </c>
      <c r="DJ287" s="58">
        <v>2</v>
      </c>
      <c r="DK287" s="58">
        <v>2</v>
      </c>
      <c r="DL287" s="58">
        <v>2</v>
      </c>
      <c r="DM287" s="58">
        <v>1</v>
      </c>
      <c r="DN287" s="58">
        <v>2</v>
      </c>
      <c r="DO287" s="58">
        <v>2</v>
      </c>
      <c r="DP287" s="58">
        <v>2</v>
      </c>
      <c r="DQ287" s="58">
        <v>1</v>
      </c>
      <c r="DR287" s="58">
        <v>2</v>
      </c>
      <c r="DS287" s="58">
        <v>2</v>
      </c>
    </row>
    <row r="288" spans="1:127">
      <c r="A288" s="14" t="s">
        <v>20</v>
      </c>
      <c r="B288" s="12">
        <v>10</v>
      </c>
      <c r="C288" s="58">
        <v>38</v>
      </c>
      <c r="D288" s="58">
        <v>11</v>
      </c>
      <c r="E288" s="58">
        <v>34</v>
      </c>
      <c r="F288" s="58">
        <v>17</v>
      </c>
      <c r="G288" s="58">
        <v>33</v>
      </c>
      <c r="H288" s="58">
        <v>6</v>
      </c>
      <c r="I288" s="58">
        <v>16</v>
      </c>
      <c r="J288" s="58">
        <v>24</v>
      </c>
      <c r="K288" s="58">
        <v>22</v>
      </c>
      <c r="L288" s="58">
        <v>5</v>
      </c>
      <c r="M288" s="58">
        <v>6</v>
      </c>
      <c r="N288" s="58">
        <v>6</v>
      </c>
      <c r="O288" s="58">
        <v>4</v>
      </c>
      <c r="P288" s="58">
        <v>1</v>
      </c>
      <c r="Q288" s="58">
        <v>1</v>
      </c>
      <c r="R288" s="58">
        <v>3</v>
      </c>
      <c r="S288" s="58">
        <v>6</v>
      </c>
      <c r="Z288" s="14" t="s">
        <v>20</v>
      </c>
      <c r="AA288" s="14" t="s">
        <v>20</v>
      </c>
      <c r="AB288" s="8">
        <v>10</v>
      </c>
      <c r="AC288" s="58">
        <v>57</v>
      </c>
      <c r="AD288" s="58">
        <v>38</v>
      </c>
      <c r="AE288" s="58">
        <v>40</v>
      </c>
      <c r="AF288" s="58">
        <v>34</v>
      </c>
      <c r="AG288" s="58">
        <v>48</v>
      </c>
      <c r="AH288" s="58">
        <v>9</v>
      </c>
      <c r="AI288" s="58">
        <v>25</v>
      </c>
      <c r="AJ288" s="58">
        <v>37</v>
      </c>
      <c r="AK288" s="58">
        <v>40</v>
      </c>
      <c r="AL288" s="58">
        <v>12</v>
      </c>
      <c r="AM288" s="58">
        <v>17</v>
      </c>
      <c r="AN288" s="58">
        <v>10</v>
      </c>
      <c r="AO288" s="58">
        <v>13</v>
      </c>
      <c r="AP288" s="58">
        <v>9</v>
      </c>
      <c r="AQ288" s="58">
        <v>8</v>
      </c>
      <c r="AR288" s="58">
        <v>15</v>
      </c>
      <c r="AS288" s="58">
        <v>13</v>
      </c>
      <c r="BA288" s="14" t="s">
        <v>20</v>
      </c>
      <c r="BB288" s="42">
        <v>10</v>
      </c>
      <c r="BC288" s="60">
        <v>2</v>
      </c>
      <c r="BD288" s="58">
        <v>2</v>
      </c>
      <c r="BE288" s="58">
        <v>2</v>
      </c>
      <c r="BF288" s="58">
        <v>2</v>
      </c>
      <c r="BG288" s="58">
        <v>2</v>
      </c>
      <c r="BH288" s="58">
        <v>2</v>
      </c>
      <c r="BI288" s="58">
        <v>2</v>
      </c>
      <c r="BJ288" s="58">
        <v>1</v>
      </c>
      <c r="BK288" s="58">
        <v>1</v>
      </c>
      <c r="BL288" s="58">
        <v>1</v>
      </c>
      <c r="BM288" s="58">
        <v>2</v>
      </c>
      <c r="BN288" s="58">
        <v>2</v>
      </c>
      <c r="BO288" s="58">
        <v>2</v>
      </c>
      <c r="BP288" s="58">
        <v>1</v>
      </c>
      <c r="BQ288" s="58">
        <v>1</v>
      </c>
      <c r="BR288" s="58">
        <v>2</v>
      </c>
      <c r="BS288" s="58">
        <v>2</v>
      </c>
      <c r="CA288" s="14" t="s">
        <v>20</v>
      </c>
      <c r="CB288" s="42">
        <v>10</v>
      </c>
      <c r="CC288" s="60">
        <v>1</v>
      </c>
      <c r="CD288" s="58">
        <v>1</v>
      </c>
      <c r="CE288" s="58">
        <v>1</v>
      </c>
      <c r="CF288" s="58">
        <v>1</v>
      </c>
      <c r="CG288" s="58">
        <v>1</v>
      </c>
      <c r="CH288" s="58">
        <v>1</v>
      </c>
      <c r="CI288" s="58">
        <v>1</v>
      </c>
      <c r="CJ288" s="58">
        <v>1</v>
      </c>
      <c r="CK288" s="58">
        <v>1</v>
      </c>
      <c r="CL288" s="58">
        <v>1</v>
      </c>
      <c r="CM288" s="58">
        <v>1</v>
      </c>
      <c r="CN288" s="58">
        <v>1</v>
      </c>
      <c r="CO288" s="58">
        <v>1</v>
      </c>
      <c r="CP288" s="58">
        <v>1</v>
      </c>
      <c r="CQ288" s="58">
        <v>1</v>
      </c>
      <c r="CR288" s="58">
        <v>1</v>
      </c>
      <c r="CS288" s="58">
        <v>2</v>
      </c>
      <c r="DA288" s="14" t="s">
        <v>20</v>
      </c>
      <c r="DB288" s="42">
        <v>10</v>
      </c>
      <c r="DC288" s="60">
        <v>2</v>
      </c>
      <c r="DD288" s="58">
        <v>2</v>
      </c>
      <c r="DE288" s="58">
        <v>1</v>
      </c>
      <c r="DF288" s="58">
        <v>2</v>
      </c>
      <c r="DG288" s="58">
        <v>2</v>
      </c>
      <c r="DH288" s="58">
        <v>2</v>
      </c>
      <c r="DI288" s="58">
        <v>2</v>
      </c>
      <c r="DJ288" s="58">
        <v>1</v>
      </c>
      <c r="DK288" s="58">
        <v>1</v>
      </c>
      <c r="DL288" s="58">
        <v>2</v>
      </c>
      <c r="DM288" s="58">
        <v>2</v>
      </c>
      <c r="DN288" s="58">
        <v>2</v>
      </c>
      <c r="DO288" s="58">
        <v>2</v>
      </c>
      <c r="DP288" s="58">
        <v>2</v>
      </c>
      <c r="DQ288" s="58">
        <v>1</v>
      </c>
      <c r="DR288" s="58">
        <v>2</v>
      </c>
      <c r="DS288" s="58">
        <v>2</v>
      </c>
    </row>
    <row r="289" spans="1:123">
      <c r="A289" s="14" t="s">
        <v>21</v>
      </c>
      <c r="B289" s="12">
        <v>11</v>
      </c>
      <c r="C289" s="58">
        <v>41</v>
      </c>
      <c r="D289" s="58">
        <v>20</v>
      </c>
      <c r="E289" s="58">
        <v>50</v>
      </c>
      <c r="F289" s="58">
        <v>25</v>
      </c>
      <c r="G289" s="58">
        <v>56</v>
      </c>
      <c r="H289" s="58">
        <v>13</v>
      </c>
      <c r="I289" s="58">
        <v>22</v>
      </c>
      <c r="J289" s="58">
        <v>51</v>
      </c>
      <c r="K289" s="58">
        <v>25</v>
      </c>
      <c r="L289" s="58">
        <v>2</v>
      </c>
      <c r="M289" s="58">
        <v>7</v>
      </c>
      <c r="N289" s="58">
        <v>1</v>
      </c>
      <c r="O289" s="58">
        <v>5</v>
      </c>
      <c r="P289" s="58">
        <v>3</v>
      </c>
      <c r="Q289" s="58">
        <v>10</v>
      </c>
      <c r="R289" s="58">
        <v>23</v>
      </c>
      <c r="S289" s="58">
        <v>15</v>
      </c>
      <c r="Z289" s="14" t="s">
        <v>21</v>
      </c>
      <c r="AA289" s="14" t="s">
        <v>21</v>
      </c>
      <c r="AB289" s="8">
        <v>11</v>
      </c>
      <c r="AC289" s="58">
        <v>48</v>
      </c>
      <c r="AD289" s="58">
        <v>25</v>
      </c>
      <c r="AE289" s="58">
        <v>48</v>
      </c>
      <c r="AF289" s="58">
        <v>33</v>
      </c>
      <c r="AG289" s="58">
        <v>59</v>
      </c>
      <c r="AH289" s="58">
        <v>15</v>
      </c>
      <c r="AI289" s="58">
        <v>24</v>
      </c>
      <c r="AJ289" s="58">
        <v>54</v>
      </c>
      <c r="AK289" s="58">
        <v>37</v>
      </c>
      <c r="AL289" s="58">
        <v>6</v>
      </c>
      <c r="AM289" s="58">
        <v>11</v>
      </c>
      <c r="AN289" s="58">
        <v>6</v>
      </c>
      <c r="AO289" s="58">
        <v>10</v>
      </c>
      <c r="AP289" s="58">
        <v>4</v>
      </c>
      <c r="AQ289" s="58">
        <v>13</v>
      </c>
      <c r="AR289" s="58">
        <v>29</v>
      </c>
      <c r="AS289" s="58">
        <v>13</v>
      </c>
      <c r="BA289" s="14" t="s">
        <v>21</v>
      </c>
      <c r="BB289" s="42">
        <v>11</v>
      </c>
      <c r="BC289" s="60">
        <v>2</v>
      </c>
      <c r="BD289" s="58">
        <v>1</v>
      </c>
      <c r="BE289" s="58">
        <v>1</v>
      </c>
      <c r="BF289" s="58">
        <v>1</v>
      </c>
      <c r="BG289" s="58">
        <v>2</v>
      </c>
      <c r="BH289" s="58">
        <v>2</v>
      </c>
      <c r="BI289" s="58">
        <v>1</v>
      </c>
      <c r="BJ289" s="58">
        <v>1</v>
      </c>
      <c r="BK289" s="58">
        <v>1</v>
      </c>
      <c r="BL289" s="58">
        <v>1</v>
      </c>
      <c r="BM289" s="58">
        <v>2</v>
      </c>
      <c r="BN289" s="58">
        <v>2</v>
      </c>
      <c r="BO289" s="58">
        <v>2</v>
      </c>
      <c r="BP289" s="58">
        <v>1</v>
      </c>
      <c r="BQ289" s="58">
        <v>1</v>
      </c>
      <c r="BR289" s="58">
        <v>1</v>
      </c>
      <c r="BS289" s="58">
        <v>2</v>
      </c>
      <c r="CA289" s="14" t="s">
        <v>21</v>
      </c>
      <c r="CB289" s="42">
        <v>11</v>
      </c>
      <c r="CC289" s="60">
        <v>1</v>
      </c>
      <c r="CD289" s="58">
        <v>1</v>
      </c>
      <c r="CE289" s="58">
        <v>1</v>
      </c>
      <c r="CF289" s="58">
        <v>1</v>
      </c>
      <c r="CG289" s="58">
        <v>1</v>
      </c>
      <c r="CH289" s="58">
        <v>1</v>
      </c>
      <c r="CI289" s="58">
        <v>2</v>
      </c>
      <c r="CJ289" s="58">
        <v>1</v>
      </c>
      <c r="CK289" s="58">
        <v>1</v>
      </c>
      <c r="CL289" s="58">
        <v>1</v>
      </c>
      <c r="CM289" s="58">
        <v>1</v>
      </c>
      <c r="CN289" s="58">
        <v>1</v>
      </c>
      <c r="CO289" s="58">
        <v>1</v>
      </c>
      <c r="CP289" s="58">
        <v>1</v>
      </c>
      <c r="CQ289" s="58">
        <v>1</v>
      </c>
      <c r="CR289" s="58">
        <v>1</v>
      </c>
      <c r="CS289" s="58">
        <v>1</v>
      </c>
      <c r="DA289" s="14" t="s">
        <v>21</v>
      </c>
      <c r="DB289" s="42">
        <v>11</v>
      </c>
      <c r="DC289" s="60">
        <v>2</v>
      </c>
      <c r="DD289" s="58">
        <v>2</v>
      </c>
      <c r="DE289" s="58">
        <v>1</v>
      </c>
      <c r="DF289" s="58">
        <v>1</v>
      </c>
      <c r="DG289" s="58">
        <v>2</v>
      </c>
      <c r="DH289" s="58">
        <v>1</v>
      </c>
      <c r="DI289" s="58">
        <v>1</v>
      </c>
      <c r="DJ289" s="58">
        <v>1</v>
      </c>
      <c r="DK289" s="58">
        <v>1</v>
      </c>
      <c r="DL289" s="58">
        <v>2</v>
      </c>
      <c r="DM289" s="58">
        <v>1</v>
      </c>
      <c r="DN289" s="58">
        <v>2</v>
      </c>
      <c r="DO289" s="58">
        <v>2</v>
      </c>
      <c r="DP289" s="58">
        <v>1</v>
      </c>
      <c r="DQ289" s="58">
        <v>1</v>
      </c>
      <c r="DR289" s="58">
        <v>2</v>
      </c>
      <c r="DS289" s="58">
        <v>2</v>
      </c>
    </row>
    <row r="290" spans="1:123">
      <c r="A290" s="14" t="s">
        <v>22</v>
      </c>
      <c r="B290" s="12">
        <v>12</v>
      </c>
      <c r="C290" s="58">
        <v>19</v>
      </c>
      <c r="D290" s="58">
        <v>10</v>
      </c>
      <c r="E290" s="58">
        <v>22</v>
      </c>
      <c r="F290" s="58">
        <v>14</v>
      </c>
      <c r="G290" s="58">
        <v>16</v>
      </c>
      <c r="H290" s="58">
        <v>5</v>
      </c>
      <c r="I290" s="58">
        <v>9</v>
      </c>
      <c r="J290" s="58">
        <v>7</v>
      </c>
      <c r="K290" s="58">
        <v>9</v>
      </c>
      <c r="L290" s="58">
        <v>2</v>
      </c>
      <c r="M290" s="58">
        <v>5</v>
      </c>
      <c r="N290" s="58">
        <v>3</v>
      </c>
      <c r="O290" s="58">
        <v>8</v>
      </c>
      <c r="P290" s="58">
        <v>3</v>
      </c>
      <c r="Q290" s="58">
        <v>2</v>
      </c>
      <c r="R290" s="58">
        <v>8</v>
      </c>
      <c r="S290" s="58">
        <v>2</v>
      </c>
      <c r="Z290" s="14" t="s">
        <v>22</v>
      </c>
      <c r="AA290" s="14" t="s">
        <v>22</v>
      </c>
      <c r="AB290" s="8">
        <v>12</v>
      </c>
      <c r="AC290" s="58">
        <v>32</v>
      </c>
      <c r="AD290" s="58">
        <v>12</v>
      </c>
      <c r="AE290" s="58">
        <v>28</v>
      </c>
      <c r="AF290" s="58">
        <v>27</v>
      </c>
      <c r="AG290" s="58">
        <v>29</v>
      </c>
      <c r="AH290" s="58">
        <v>13</v>
      </c>
      <c r="AI290" s="58">
        <v>17</v>
      </c>
      <c r="AJ290" s="58">
        <v>13</v>
      </c>
      <c r="AK290" s="58">
        <v>28</v>
      </c>
      <c r="AL290" s="58">
        <v>8</v>
      </c>
      <c r="AM290" s="58">
        <v>9</v>
      </c>
      <c r="AN290" s="58">
        <v>5</v>
      </c>
      <c r="AO290" s="58">
        <v>17</v>
      </c>
      <c r="AP290" s="58">
        <v>3</v>
      </c>
      <c r="AQ290" s="58">
        <v>2</v>
      </c>
      <c r="AR290" s="58">
        <v>8</v>
      </c>
      <c r="AS290" s="58">
        <v>9</v>
      </c>
      <c r="BA290" s="14" t="s">
        <v>22</v>
      </c>
      <c r="BB290" s="42">
        <v>12</v>
      </c>
      <c r="BC290" s="60">
        <v>1</v>
      </c>
      <c r="BD290" s="58">
        <v>1</v>
      </c>
      <c r="BE290" s="58">
        <v>1</v>
      </c>
      <c r="BF290" s="58">
        <v>1</v>
      </c>
      <c r="BG290" s="58">
        <v>2</v>
      </c>
      <c r="BH290" s="58">
        <v>2</v>
      </c>
      <c r="BI290" s="58">
        <v>1</v>
      </c>
      <c r="BJ290" s="58">
        <v>1</v>
      </c>
      <c r="BK290" s="58">
        <v>1</v>
      </c>
      <c r="BL290" s="58">
        <v>1</v>
      </c>
      <c r="BM290" s="58">
        <v>1</v>
      </c>
      <c r="BN290" s="58">
        <v>1</v>
      </c>
      <c r="BO290" s="58">
        <v>2</v>
      </c>
      <c r="BP290" s="58">
        <v>1</v>
      </c>
      <c r="BQ290" s="58">
        <v>2</v>
      </c>
      <c r="BR290" s="58">
        <v>2</v>
      </c>
      <c r="BS290" s="58">
        <v>2</v>
      </c>
      <c r="CA290" s="14" t="s">
        <v>22</v>
      </c>
      <c r="CB290" s="42">
        <v>12</v>
      </c>
      <c r="CC290" s="60">
        <v>1</v>
      </c>
      <c r="CD290" s="58">
        <v>1</v>
      </c>
      <c r="CE290" s="58">
        <v>1</v>
      </c>
      <c r="CF290" s="58">
        <v>1</v>
      </c>
      <c r="CG290" s="58">
        <v>1</v>
      </c>
      <c r="CH290" s="58">
        <v>1</v>
      </c>
      <c r="CI290" s="58">
        <v>1</v>
      </c>
      <c r="CJ290" s="58">
        <v>1</v>
      </c>
      <c r="CK290" s="58">
        <v>1</v>
      </c>
      <c r="CL290" s="58">
        <v>1</v>
      </c>
      <c r="CM290" s="58">
        <v>1</v>
      </c>
      <c r="CN290" s="58">
        <v>1</v>
      </c>
      <c r="CO290" s="58">
        <v>1</v>
      </c>
      <c r="CP290" s="58"/>
      <c r="CQ290" s="58"/>
      <c r="CR290" s="58">
        <v>1</v>
      </c>
      <c r="CS290" s="58">
        <v>1</v>
      </c>
      <c r="DA290" s="14" t="s">
        <v>22</v>
      </c>
      <c r="DB290" s="42">
        <v>12</v>
      </c>
      <c r="DC290" s="60">
        <v>2</v>
      </c>
      <c r="DD290" s="58">
        <v>2</v>
      </c>
      <c r="DE290" s="58">
        <v>1</v>
      </c>
      <c r="DF290" s="58">
        <v>1</v>
      </c>
      <c r="DG290" s="58">
        <v>2</v>
      </c>
      <c r="DH290" s="58">
        <v>2</v>
      </c>
      <c r="DI290" s="58">
        <v>2</v>
      </c>
      <c r="DJ290" s="58">
        <v>2</v>
      </c>
      <c r="DK290" s="58">
        <v>1</v>
      </c>
      <c r="DL290" s="58">
        <v>2</v>
      </c>
      <c r="DM290" s="58">
        <v>2</v>
      </c>
      <c r="DN290" s="58">
        <v>1</v>
      </c>
      <c r="DO290" s="58">
        <v>2</v>
      </c>
      <c r="DP290" s="58">
        <v>1</v>
      </c>
      <c r="DQ290" s="58">
        <v>2</v>
      </c>
      <c r="DR290" s="58">
        <v>2</v>
      </c>
      <c r="DS290" s="58">
        <v>2</v>
      </c>
    </row>
    <row r="291" spans="1:123">
      <c r="A291" s="14" t="s">
        <v>78</v>
      </c>
      <c r="B291" s="12">
        <v>13</v>
      </c>
      <c r="C291" s="58">
        <v>105</v>
      </c>
      <c r="D291" s="58">
        <v>124</v>
      </c>
      <c r="E291" s="58">
        <v>153</v>
      </c>
      <c r="F291" s="58">
        <v>111</v>
      </c>
      <c r="G291" s="58">
        <v>207</v>
      </c>
      <c r="H291" s="58">
        <v>72</v>
      </c>
      <c r="I291" s="58">
        <v>112</v>
      </c>
      <c r="J291" s="58">
        <v>82</v>
      </c>
      <c r="K291" s="58">
        <v>61</v>
      </c>
      <c r="L291" s="58">
        <v>14</v>
      </c>
      <c r="M291" s="58">
        <v>1</v>
      </c>
      <c r="N291" s="58">
        <v>0</v>
      </c>
      <c r="O291" s="58">
        <v>7</v>
      </c>
      <c r="P291" s="58">
        <v>2</v>
      </c>
      <c r="Q291" s="58">
        <v>14</v>
      </c>
      <c r="R291" s="58">
        <v>19</v>
      </c>
      <c r="S291" s="58">
        <v>21</v>
      </c>
      <c r="Z291" s="14" t="s">
        <v>78</v>
      </c>
      <c r="AA291" s="14" t="s">
        <v>78</v>
      </c>
      <c r="AB291" s="8">
        <v>13</v>
      </c>
      <c r="AC291" s="58">
        <v>327</v>
      </c>
      <c r="AD291" s="58">
        <v>343</v>
      </c>
      <c r="AE291" s="58">
        <v>357</v>
      </c>
      <c r="AF291" s="58">
        <v>327</v>
      </c>
      <c r="AG291" s="58">
        <v>480</v>
      </c>
      <c r="AH291" s="58">
        <v>194</v>
      </c>
      <c r="AI291" s="58">
        <v>235</v>
      </c>
      <c r="AJ291" s="58">
        <v>165</v>
      </c>
      <c r="AK291" s="58">
        <v>225</v>
      </c>
      <c r="AL291" s="58">
        <v>69</v>
      </c>
      <c r="AM291" s="58">
        <v>20</v>
      </c>
      <c r="AN291" s="58">
        <v>73</v>
      </c>
      <c r="AO291" s="58">
        <v>92</v>
      </c>
      <c r="AP291" s="58">
        <v>16</v>
      </c>
      <c r="AQ291" s="58">
        <v>37</v>
      </c>
      <c r="AR291" s="58">
        <v>37</v>
      </c>
      <c r="AS291" s="58">
        <v>19</v>
      </c>
      <c r="BA291" s="14" t="s">
        <v>78</v>
      </c>
      <c r="BB291" s="42">
        <v>13</v>
      </c>
      <c r="BC291" s="60">
        <v>2</v>
      </c>
      <c r="BD291" s="58">
        <v>2</v>
      </c>
      <c r="BE291" s="58">
        <v>2</v>
      </c>
      <c r="BF291" s="58">
        <v>2</v>
      </c>
      <c r="BG291" s="58">
        <v>2</v>
      </c>
      <c r="BH291" s="58">
        <v>2</v>
      </c>
      <c r="BI291" s="58">
        <v>2</v>
      </c>
      <c r="BJ291" s="58">
        <v>2</v>
      </c>
      <c r="BK291" s="58">
        <v>2</v>
      </c>
      <c r="BL291" s="58">
        <v>2</v>
      </c>
      <c r="BM291" s="58">
        <v>2</v>
      </c>
      <c r="BN291" s="58">
        <v>2</v>
      </c>
      <c r="BO291" s="58">
        <v>2</v>
      </c>
      <c r="BP291" s="58">
        <v>2</v>
      </c>
      <c r="BQ291" s="58">
        <v>2</v>
      </c>
      <c r="BR291" s="58">
        <v>2</v>
      </c>
      <c r="BS291" s="58">
        <v>2</v>
      </c>
      <c r="CA291" s="14" t="s">
        <v>78</v>
      </c>
      <c r="CB291" s="42">
        <v>13</v>
      </c>
      <c r="CC291" s="60">
        <v>1</v>
      </c>
      <c r="CD291" s="58">
        <v>1</v>
      </c>
      <c r="CE291" s="58">
        <v>1</v>
      </c>
      <c r="CF291" s="58">
        <v>1</v>
      </c>
      <c r="CG291" s="58">
        <v>1</v>
      </c>
      <c r="CH291" s="58">
        <v>1</v>
      </c>
      <c r="CI291" s="58">
        <v>1</v>
      </c>
      <c r="CJ291" s="58">
        <v>1</v>
      </c>
      <c r="CK291" s="58">
        <v>1</v>
      </c>
      <c r="CL291" s="58">
        <v>1</v>
      </c>
      <c r="CM291" s="58">
        <v>2</v>
      </c>
      <c r="CN291" s="58">
        <v>1</v>
      </c>
      <c r="CO291" s="58">
        <v>1</v>
      </c>
      <c r="CP291" s="58">
        <v>1</v>
      </c>
      <c r="CQ291" s="58">
        <v>1</v>
      </c>
      <c r="CR291" s="58">
        <v>2</v>
      </c>
      <c r="CS291" s="58">
        <v>2</v>
      </c>
      <c r="DA291" s="14" t="s">
        <v>78</v>
      </c>
      <c r="DB291" s="42">
        <v>13</v>
      </c>
      <c r="DC291" s="60">
        <v>2</v>
      </c>
      <c r="DD291" s="58">
        <v>2</v>
      </c>
      <c r="DE291" s="58">
        <v>2</v>
      </c>
      <c r="DF291" s="58">
        <v>2</v>
      </c>
      <c r="DG291" s="58">
        <v>2</v>
      </c>
      <c r="DH291" s="58">
        <v>2</v>
      </c>
      <c r="DI291" s="58">
        <v>2</v>
      </c>
      <c r="DJ291" s="58">
        <v>2</v>
      </c>
      <c r="DK291" s="58">
        <v>2</v>
      </c>
      <c r="DL291" s="58">
        <v>2</v>
      </c>
      <c r="DM291" s="58">
        <v>2</v>
      </c>
      <c r="DN291" s="58">
        <v>2</v>
      </c>
      <c r="DO291" s="58">
        <v>2</v>
      </c>
      <c r="DP291" s="58">
        <v>2</v>
      </c>
      <c r="DQ291" s="58">
        <v>2</v>
      </c>
      <c r="DR291" s="58">
        <v>2</v>
      </c>
      <c r="DS291" s="58">
        <v>2</v>
      </c>
    </row>
    <row r="292" spans="1:123">
      <c r="A292" s="14" t="s">
        <v>24</v>
      </c>
      <c r="B292" s="12">
        <v>14</v>
      </c>
      <c r="C292" s="58">
        <v>7</v>
      </c>
      <c r="D292" s="58">
        <v>4</v>
      </c>
      <c r="E292" s="58">
        <v>15</v>
      </c>
      <c r="F292" s="58">
        <v>7</v>
      </c>
      <c r="G292" s="58">
        <v>18</v>
      </c>
      <c r="H292" s="58">
        <v>3</v>
      </c>
      <c r="I292" s="58">
        <v>6</v>
      </c>
      <c r="J292" s="58">
        <v>11</v>
      </c>
      <c r="K292" s="58">
        <v>8</v>
      </c>
      <c r="L292" s="58">
        <v>2</v>
      </c>
      <c r="M292" s="58">
        <v>3</v>
      </c>
      <c r="N292" s="58">
        <v>4</v>
      </c>
      <c r="O292" s="58">
        <v>1</v>
      </c>
      <c r="P292" s="58">
        <v>0</v>
      </c>
      <c r="Q292" s="58">
        <v>1</v>
      </c>
      <c r="R292" s="58">
        <v>11</v>
      </c>
      <c r="S292" s="58">
        <v>7</v>
      </c>
      <c r="Z292" s="14" t="s">
        <v>24</v>
      </c>
      <c r="AA292" s="14" t="s">
        <v>24</v>
      </c>
      <c r="AB292" s="8">
        <v>14</v>
      </c>
      <c r="AC292" s="58">
        <v>8</v>
      </c>
      <c r="AD292" s="58">
        <v>5</v>
      </c>
      <c r="AE292" s="58">
        <v>15</v>
      </c>
      <c r="AF292" s="58">
        <v>8</v>
      </c>
      <c r="AG292" s="58">
        <v>18</v>
      </c>
      <c r="AH292" s="58">
        <v>7</v>
      </c>
      <c r="AI292" s="58">
        <v>7</v>
      </c>
      <c r="AJ292" s="58">
        <v>12</v>
      </c>
      <c r="AK292" s="58">
        <v>13</v>
      </c>
      <c r="AL292" s="58">
        <v>5</v>
      </c>
      <c r="AM292" s="58">
        <v>4</v>
      </c>
      <c r="AN292" s="58">
        <v>4</v>
      </c>
      <c r="AO292" s="58">
        <v>4</v>
      </c>
      <c r="AP292" s="58">
        <v>0</v>
      </c>
      <c r="AQ292" s="58">
        <v>2</v>
      </c>
      <c r="AR292" s="58">
        <v>12</v>
      </c>
      <c r="AS292" s="58">
        <v>7</v>
      </c>
      <c r="BA292" s="14" t="s">
        <v>24</v>
      </c>
      <c r="BB292" s="42">
        <v>14</v>
      </c>
      <c r="BC292" s="60">
        <v>2</v>
      </c>
      <c r="BD292" s="58">
        <v>2</v>
      </c>
      <c r="BE292" s="58">
        <v>1</v>
      </c>
      <c r="BF292" s="58">
        <v>1</v>
      </c>
      <c r="BG292" s="58">
        <v>2</v>
      </c>
      <c r="BH292" s="58">
        <v>2</v>
      </c>
      <c r="BI292" s="58">
        <v>2</v>
      </c>
      <c r="BJ292" s="58">
        <v>1</v>
      </c>
      <c r="BK292" s="58">
        <v>1</v>
      </c>
      <c r="BL292" s="58">
        <v>1</v>
      </c>
      <c r="BM292" s="58">
        <v>1</v>
      </c>
      <c r="BN292" s="58">
        <v>1</v>
      </c>
      <c r="BO292" s="58">
        <v>1</v>
      </c>
      <c r="BP292" s="58">
        <v>2</v>
      </c>
      <c r="BQ292" s="58">
        <v>1</v>
      </c>
      <c r="BR292" s="58">
        <v>1</v>
      </c>
      <c r="BS292" s="58">
        <v>2</v>
      </c>
      <c r="CA292" s="14" t="s">
        <v>24</v>
      </c>
      <c r="CB292" s="42">
        <v>14</v>
      </c>
      <c r="CC292" s="60">
        <v>2</v>
      </c>
      <c r="CD292" s="58">
        <v>2</v>
      </c>
      <c r="CE292" s="58">
        <v>1</v>
      </c>
      <c r="CF292" s="58">
        <v>2</v>
      </c>
      <c r="CG292" s="58">
        <v>2</v>
      </c>
      <c r="CH292" s="58">
        <v>1</v>
      </c>
      <c r="CI292" s="58">
        <v>1</v>
      </c>
      <c r="CJ292" s="58">
        <v>1</v>
      </c>
      <c r="CK292" s="58">
        <v>1</v>
      </c>
      <c r="CL292" s="58">
        <v>1</v>
      </c>
      <c r="CM292" s="58">
        <v>2</v>
      </c>
      <c r="CN292" s="58"/>
      <c r="CO292" s="58">
        <v>1</v>
      </c>
      <c r="CP292" s="58"/>
      <c r="CQ292" s="58">
        <v>1</v>
      </c>
      <c r="CR292" s="58">
        <v>2</v>
      </c>
      <c r="CS292" s="58">
        <v>2</v>
      </c>
      <c r="DA292" s="14" t="s">
        <v>24</v>
      </c>
      <c r="DB292" s="42">
        <v>14</v>
      </c>
      <c r="DC292" s="60">
        <v>1</v>
      </c>
      <c r="DD292" s="58">
        <v>1</v>
      </c>
      <c r="DE292" s="58">
        <v>1</v>
      </c>
      <c r="DF292" s="58">
        <v>1</v>
      </c>
      <c r="DG292" s="58">
        <v>2</v>
      </c>
      <c r="DH292" s="58">
        <v>1</v>
      </c>
      <c r="DI292" s="58">
        <v>1</v>
      </c>
      <c r="DJ292" s="58">
        <v>1</v>
      </c>
      <c r="DK292" s="58">
        <v>2</v>
      </c>
      <c r="DL292" s="58">
        <v>2</v>
      </c>
      <c r="DM292" s="58">
        <v>2</v>
      </c>
      <c r="DN292" s="58">
        <v>1</v>
      </c>
      <c r="DO292" s="58">
        <v>2</v>
      </c>
      <c r="DP292" s="58">
        <v>2</v>
      </c>
      <c r="DQ292" s="58">
        <v>2</v>
      </c>
      <c r="DR292" s="58">
        <v>2</v>
      </c>
      <c r="DS292" s="58">
        <v>1</v>
      </c>
    </row>
    <row r="293" spans="1:123">
      <c r="A293" s="14" t="s">
        <v>25</v>
      </c>
      <c r="B293" s="12">
        <v>15</v>
      </c>
      <c r="C293" s="58">
        <v>2</v>
      </c>
      <c r="D293" s="58">
        <v>3</v>
      </c>
      <c r="E293" s="58">
        <v>3</v>
      </c>
      <c r="F293" s="58">
        <v>5</v>
      </c>
      <c r="G293" s="58">
        <v>9</v>
      </c>
      <c r="H293" s="58">
        <v>3</v>
      </c>
      <c r="I293" s="58">
        <v>2</v>
      </c>
      <c r="J293" s="58">
        <v>1</v>
      </c>
      <c r="K293" s="58">
        <v>3</v>
      </c>
      <c r="L293" s="58">
        <v>3</v>
      </c>
      <c r="M293" s="58">
        <v>3</v>
      </c>
      <c r="N293" s="58">
        <v>1</v>
      </c>
      <c r="O293" s="58">
        <v>2</v>
      </c>
      <c r="P293" s="58">
        <v>0</v>
      </c>
      <c r="Q293" s="58"/>
      <c r="R293" s="58">
        <v>0</v>
      </c>
      <c r="S293" s="58">
        <v>0</v>
      </c>
      <c r="Z293" s="14" t="s">
        <v>25</v>
      </c>
      <c r="AA293" s="14" t="s">
        <v>25</v>
      </c>
      <c r="AB293" s="8">
        <v>15</v>
      </c>
      <c r="AC293" s="58">
        <v>2</v>
      </c>
      <c r="AD293" s="58">
        <v>5</v>
      </c>
      <c r="AE293" s="58">
        <v>3</v>
      </c>
      <c r="AF293" s="58">
        <v>6</v>
      </c>
      <c r="AG293" s="58">
        <v>10</v>
      </c>
      <c r="AH293" s="58">
        <v>4</v>
      </c>
      <c r="AI293" s="58">
        <v>5</v>
      </c>
      <c r="AJ293" s="58">
        <v>0</v>
      </c>
      <c r="AK293" s="58">
        <v>3</v>
      </c>
      <c r="AL293" s="58">
        <v>4</v>
      </c>
      <c r="AM293" s="58">
        <v>4</v>
      </c>
      <c r="AN293" s="58">
        <v>1</v>
      </c>
      <c r="AO293" s="58">
        <v>2</v>
      </c>
      <c r="AP293" s="58">
        <v>1</v>
      </c>
      <c r="AQ293" s="58">
        <v>0</v>
      </c>
      <c r="AR293" s="58">
        <v>2</v>
      </c>
      <c r="AS293" s="58">
        <v>0</v>
      </c>
      <c r="BA293" s="14" t="s">
        <v>25</v>
      </c>
      <c r="BB293" s="42">
        <v>15</v>
      </c>
      <c r="BC293" s="60">
        <v>1</v>
      </c>
      <c r="BD293" s="56">
        <v>1</v>
      </c>
      <c r="BE293" s="58">
        <v>2</v>
      </c>
      <c r="BF293" s="58">
        <v>1</v>
      </c>
      <c r="BG293" s="58">
        <v>2</v>
      </c>
      <c r="BH293" s="58">
        <v>1</v>
      </c>
      <c r="BI293" s="58">
        <v>2</v>
      </c>
      <c r="BJ293" s="58">
        <v>2</v>
      </c>
      <c r="BK293" s="58">
        <v>1</v>
      </c>
      <c r="BL293" s="58">
        <v>1</v>
      </c>
      <c r="BM293" s="58">
        <v>1</v>
      </c>
      <c r="BN293" s="58">
        <v>1</v>
      </c>
      <c r="BO293" s="58">
        <v>2</v>
      </c>
      <c r="BP293" s="58">
        <v>1</v>
      </c>
      <c r="BQ293" s="58"/>
      <c r="BR293" s="58">
        <v>2</v>
      </c>
      <c r="BS293" s="58">
        <v>2</v>
      </c>
      <c r="CA293" s="14" t="s">
        <v>25</v>
      </c>
      <c r="CB293" s="42">
        <v>15</v>
      </c>
      <c r="CC293" s="60">
        <v>1</v>
      </c>
      <c r="CD293" s="58">
        <v>2</v>
      </c>
      <c r="CE293" s="58"/>
      <c r="CF293" s="58">
        <v>2</v>
      </c>
      <c r="CG293" s="58">
        <v>1</v>
      </c>
      <c r="CH293" s="58">
        <v>2</v>
      </c>
      <c r="CI293" s="58">
        <v>2</v>
      </c>
      <c r="CJ293" s="58"/>
      <c r="CK293" s="58"/>
      <c r="CL293" s="58"/>
      <c r="CM293" s="58">
        <v>1</v>
      </c>
      <c r="CN293" s="58"/>
      <c r="CO293" s="58"/>
      <c r="CP293" s="58">
        <v>1</v>
      </c>
      <c r="CQ293" s="58"/>
      <c r="CR293" s="58">
        <v>2</v>
      </c>
      <c r="CS293" s="58"/>
      <c r="DA293" s="14" t="s">
        <v>25</v>
      </c>
      <c r="DB293" s="42">
        <v>15</v>
      </c>
      <c r="DC293" s="60">
        <v>1</v>
      </c>
      <c r="DD293" s="58">
        <v>2</v>
      </c>
      <c r="DE293" s="58">
        <v>2</v>
      </c>
      <c r="DF293" s="58">
        <v>2</v>
      </c>
      <c r="DG293" s="58">
        <v>2</v>
      </c>
      <c r="DH293" s="58">
        <v>2</v>
      </c>
      <c r="DI293" s="58">
        <v>2</v>
      </c>
      <c r="DJ293" s="58">
        <v>2</v>
      </c>
      <c r="DK293" s="58">
        <v>1</v>
      </c>
      <c r="DL293" s="58">
        <v>1</v>
      </c>
      <c r="DM293" s="58">
        <v>1</v>
      </c>
      <c r="DN293" s="58">
        <v>1</v>
      </c>
      <c r="DO293" s="58">
        <v>2</v>
      </c>
      <c r="DP293" s="58"/>
      <c r="DQ293" s="58"/>
      <c r="DR293" s="58"/>
      <c r="DS293" s="58">
        <v>2</v>
      </c>
    </row>
    <row r="294" spans="1:123">
      <c r="A294" s="14" t="s">
        <v>26</v>
      </c>
      <c r="B294" s="12">
        <v>16</v>
      </c>
      <c r="C294" s="58">
        <v>175</v>
      </c>
      <c r="D294" s="58">
        <v>68</v>
      </c>
      <c r="E294" s="58">
        <v>86</v>
      </c>
      <c r="F294" s="58">
        <v>77</v>
      </c>
      <c r="G294" s="58">
        <v>82</v>
      </c>
      <c r="H294" s="58">
        <v>29</v>
      </c>
      <c r="I294" s="58">
        <v>36</v>
      </c>
      <c r="J294" s="58">
        <v>37</v>
      </c>
      <c r="K294" s="58">
        <v>46</v>
      </c>
      <c r="L294" s="58">
        <v>14</v>
      </c>
      <c r="M294" s="58">
        <v>4</v>
      </c>
      <c r="N294" s="58">
        <v>2</v>
      </c>
      <c r="O294" s="58">
        <v>15</v>
      </c>
      <c r="P294" s="58">
        <v>1</v>
      </c>
      <c r="Q294" s="58">
        <v>12</v>
      </c>
      <c r="R294" s="58">
        <v>13</v>
      </c>
      <c r="S294" s="58">
        <v>2</v>
      </c>
      <c r="Z294" s="14" t="s">
        <v>26</v>
      </c>
      <c r="AA294" s="14" t="s">
        <v>26</v>
      </c>
      <c r="AB294" s="8">
        <v>16</v>
      </c>
      <c r="AC294" s="58">
        <v>220</v>
      </c>
      <c r="AD294" s="58">
        <v>144</v>
      </c>
      <c r="AE294" s="58">
        <v>135</v>
      </c>
      <c r="AF294" s="58">
        <v>179</v>
      </c>
      <c r="AG294" s="58">
        <v>133</v>
      </c>
      <c r="AH294" s="58">
        <v>48</v>
      </c>
      <c r="AI294" s="58">
        <v>73</v>
      </c>
      <c r="AJ294" s="58">
        <v>100</v>
      </c>
      <c r="AK294" s="58">
        <v>167</v>
      </c>
      <c r="AL294" s="58">
        <v>45</v>
      </c>
      <c r="AM294" s="58">
        <v>28</v>
      </c>
      <c r="AN294" s="58">
        <v>64</v>
      </c>
      <c r="AO294" s="58">
        <v>67</v>
      </c>
      <c r="AP294" s="58">
        <v>30</v>
      </c>
      <c r="AQ294" s="58">
        <v>52</v>
      </c>
      <c r="AR294" s="58">
        <v>17</v>
      </c>
      <c r="AS294" s="58">
        <v>5</v>
      </c>
      <c r="BA294" s="14" t="s">
        <v>26</v>
      </c>
      <c r="BB294" s="42">
        <v>16</v>
      </c>
      <c r="BC294" s="60">
        <v>2</v>
      </c>
      <c r="BD294" s="58">
        <v>2</v>
      </c>
      <c r="BE294" s="58">
        <v>2</v>
      </c>
      <c r="BF294" s="58">
        <v>2</v>
      </c>
      <c r="BG294" s="58">
        <v>2</v>
      </c>
      <c r="BH294" s="58">
        <v>2</v>
      </c>
      <c r="BI294" s="58">
        <v>2</v>
      </c>
      <c r="BJ294" s="58">
        <v>2</v>
      </c>
      <c r="BK294" s="58">
        <v>2</v>
      </c>
      <c r="BL294" s="58">
        <v>2</v>
      </c>
      <c r="BM294" s="58">
        <v>2</v>
      </c>
      <c r="BN294" s="58">
        <v>2</v>
      </c>
      <c r="BO294" s="58">
        <v>2</v>
      </c>
      <c r="BP294" s="58">
        <v>2</v>
      </c>
      <c r="BQ294" s="58">
        <v>1</v>
      </c>
      <c r="BR294" s="58">
        <v>2</v>
      </c>
      <c r="BS294" s="58">
        <v>2</v>
      </c>
      <c r="CA294" s="14" t="s">
        <v>26</v>
      </c>
      <c r="CB294" s="42">
        <v>16</v>
      </c>
      <c r="CC294" s="60">
        <v>1</v>
      </c>
      <c r="CD294" s="56">
        <v>1</v>
      </c>
      <c r="CE294" s="58">
        <v>1</v>
      </c>
      <c r="CF294" s="58">
        <v>1</v>
      </c>
      <c r="CG294" s="58">
        <v>1</v>
      </c>
      <c r="CH294" s="58">
        <v>1</v>
      </c>
      <c r="CI294" s="58">
        <v>1</v>
      </c>
      <c r="CJ294" s="58">
        <v>1</v>
      </c>
      <c r="CK294" s="58">
        <v>1</v>
      </c>
      <c r="CL294" s="58">
        <v>1</v>
      </c>
      <c r="CM294" s="58">
        <v>1</v>
      </c>
      <c r="CN294" s="58">
        <v>1</v>
      </c>
      <c r="CO294" s="58">
        <v>1</v>
      </c>
      <c r="CP294" s="58">
        <v>1</v>
      </c>
      <c r="CQ294" s="58">
        <v>1</v>
      </c>
      <c r="CR294" s="58">
        <v>2</v>
      </c>
      <c r="CS294" s="58">
        <v>2</v>
      </c>
      <c r="DA294" s="14" t="s">
        <v>26</v>
      </c>
      <c r="DB294" s="42">
        <v>16</v>
      </c>
      <c r="DC294" s="60">
        <v>2</v>
      </c>
      <c r="DD294" s="56">
        <v>2</v>
      </c>
      <c r="DE294" s="58">
        <v>2</v>
      </c>
      <c r="DF294" s="58">
        <v>2</v>
      </c>
      <c r="DG294" s="58">
        <v>2</v>
      </c>
      <c r="DH294" s="58">
        <v>2</v>
      </c>
      <c r="DI294" s="58">
        <v>2</v>
      </c>
      <c r="DJ294" s="58">
        <v>2</v>
      </c>
      <c r="DK294" s="58">
        <v>2</v>
      </c>
      <c r="DL294" s="58">
        <v>2</v>
      </c>
      <c r="DM294" s="58">
        <v>2</v>
      </c>
      <c r="DN294" s="58">
        <v>2</v>
      </c>
      <c r="DO294" s="58">
        <v>2</v>
      </c>
      <c r="DP294" s="58">
        <v>2</v>
      </c>
      <c r="DQ294" s="58">
        <v>2</v>
      </c>
      <c r="DR294" s="58">
        <v>2</v>
      </c>
      <c r="DS294" s="58">
        <v>2</v>
      </c>
    </row>
    <row r="295" spans="1:123">
      <c r="A295" s="14" t="s">
        <v>27</v>
      </c>
      <c r="B295" s="12">
        <v>17</v>
      </c>
      <c r="C295" s="58">
        <v>15</v>
      </c>
      <c r="D295" s="58">
        <v>6</v>
      </c>
      <c r="E295" s="58">
        <v>7</v>
      </c>
      <c r="F295" s="58">
        <v>11</v>
      </c>
      <c r="G295" s="58">
        <v>13</v>
      </c>
      <c r="H295" s="58">
        <v>1</v>
      </c>
      <c r="I295" s="58">
        <v>1</v>
      </c>
      <c r="J295" s="58">
        <v>9</v>
      </c>
      <c r="K295" s="58">
        <v>17</v>
      </c>
      <c r="L295" s="58">
        <v>9</v>
      </c>
      <c r="M295" s="58">
        <v>1</v>
      </c>
      <c r="N295" s="58">
        <v>2</v>
      </c>
      <c r="O295" s="58">
        <v>2</v>
      </c>
      <c r="P295" s="58">
        <v>4</v>
      </c>
      <c r="Q295" s="58">
        <v>2</v>
      </c>
      <c r="R295" s="58">
        <v>7</v>
      </c>
      <c r="S295" s="58">
        <v>5</v>
      </c>
      <c r="Z295" s="14" t="s">
        <v>27</v>
      </c>
      <c r="AA295" s="14" t="s">
        <v>27</v>
      </c>
      <c r="AB295" s="8">
        <v>17</v>
      </c>
      <c r="AC295" s="58">
        <v>50</v>
      </c>
      <c r="AD295" s="58">
        <v>29</v>
      </c>
      <c r="AE295" s="58">
        <v>31</v>
      </c>
      <c r="AF295" s="58">
        <v>45</v>
      </c>
      <c r="AG295" s="58">
        <v>34</v>
      </c>
      <c r="AH295" s="58">
        <v>12</v>
      </c>
      <c r="AI295" s="58">
        <v>20</v>
      </c>
      <c r="AJ295" s="58">
        <v>31</v>
      </c>
      <c r="AK295" s="58">
        <v>19</v>
      </c>
      <c r="AL295" s="58">
        <v>14</v>
      </c>
      <c r="AM295" s="58">
        <v>11</v>
      </c>
      <c r="AN295" s="58">
        <v>5</v>
      </c>
      <c r="AO295" s="58">
        <v>16</v>
      </c>
      <c r="AP295" s="58">
        <v>8</v>
      </c>
      <c r="AQ295" s="58">
        <v>10</v>
      </c>
      <c r="AR295" s="58">
        <v>7</v>
      </c>
      <c r="AS295" s="58">
        <v>5</v>
      </c>
      <c r="BA295" s="14" t="s">
        <v>27</v>
      </c>
      <c r="BB295" s="42">
        <v>17</v>
      </c>
      <c r="BC295" s="60">
        <v>2</v>
      </c>
      <c r="BD295" s="58">
        <v>2</v>
      </c>
      <c r="BE295" s="58">
        <v>2</v>
      </c>
      <c r="BF295" s="58">
        <v>2</v>
      </c>
      <c r="BG295" s="58">
        <v>2</v>
      </c>
      <c r="BH295" s="58">
        <v>2</v>
      </c>
      <c r="BI295" s="58">
        <v>2</v>
      </c>
      <c r="BJ295" s="58">
        <v>2</v>
      </c>
      <c r="BK295" s="58">
        <v>2</v>
      </c>
      <c r="BL295" s="58">
        <v>2</v>
      </c>
      <c r="BM295" s="58">
        <v>2</v>
      </c>
      <c r="BN295" s="58">
        <v>2</v>
      </c>
      <c r="BO295" s="58">
        <v>2</v>
      </c>
      <c r="BP295" s="58">
        <v>2</v>
      </c>
      <c r="BQ295" s="58">
        <v>1</v>
      </c>
      <c r="BR295" s="58">
        <v>2</v>
      </c>
      <c r="BS295" s="58">
        <v>2</v>
      </c>
      <c r="CA295" s="14" t="s">
        <v>27</v>
      </c>
      <c r="CB295" s="42">
        <v>17</v>
      </c>
      <c r="CC295" s="60">
        <v>1</v>
      </c>
      <c r="CD295" s="58">
        <v>1</v>
      </c>
      <c r="CE295" s="58">
        <v>1</v>
      </c>
      <c r="CF295" s="58">
        <v>1</v>
      </c>
      <c r="CG295" s="58">
        <v>1</v>
      </c>
      <c r="CH295" s="58">
        <v>1</v>
      </c>
      <c r="CI295" s="58">
        <v>1</v>
      </c>
      <c r="CJ295" s="58">
        <v>1</v>
      </c>
      <c r="CK295" s="58">
        <v>2</v>
      </c>
      <c r="CL295" s="58">
        <v>2</v>
      </c>
      <c r="CM295" s="58">
        <v>2</v>
      </c>
      <c r="CN295" s="58">
        <v>2</v>
      </c>
      <c r="CO295" s="58">
        <v>2</v>
      </c>
      <c r="CP295" s="58">
        <v>2</v>
      </c>
      <c r="CQ295" s="58">
        <v>1</v>
      </c>
      <c r="CR295" s="58">
        <v>2</v>
      </c>
      <c r="CS295" s="58">
        <v>2</v>
      </c>
      <c r="DA295" s="14" t="s">
        <v>27</v>
      </c>
      <c r="DB295" s="42">
        <v>17</v>
      </c>
      <c r="DC295" s="60">
        <v>2</v>
      </c>
      <c r="DD295" s="58">
        <v>2</v>
      </c>
      <c r="DE295" s="58">
        <v>2</v>
      </c>
      <c r="DF295" s="58">
        <v>2</v>
      </c>
      <c r="DG295" s="58">
        <v>2</v>
      </c>
      <c r="DH295" s="58">
        <v>2</v>
      </c>
      <c r="DI295" s="58">
        <v>2</v>
      </c>
      <c r="DJ295" s="58">
        <v>2</v>
      </c>
      <c r="DK295" s="58">
        <v>2</v>
      </c>
      <c r="DL295" s="58">
        <v>2</v>
      </c>
      <c r="DM295" s="58">
        <v>2</v>
      </c>
      <c r="DN295" s="58">
        <v>2</v>
      </c>
      <c r="DO295" s="58">
        <v>2</v>
      </c>
      <c r="DP295" s="58">
        <v>2</v>
      </c>
      <c r="DQ295" s="58">
        <v>2</v>
      </c>
      <c r="DR295" s="58">
        <v>2</v>
      </c>
      <c r="DS295" s="58">
        <v>2</v>
      </c>
    </row>
    <row r="296" spans="1:123">
      <c r="A296" s="14" t="s">
        <v>28</v>
      </c>
      <c r="B296" s="12">
        <v>18</v>
      </c>
      <c r="C296" s="58">
        <v>13</v>
      </c>
      <c r="D296" s="58">
        <v>11</v>
      </c>
      <c r="E296" s="58">
        <v>10</v>
      </c>
      <c r="F296" s="58">
        <v>4</v>
      </c>
      <c r="G296" s="58">
        <v>19</v>
      </c>
      <c r="H296" s="58">
        <v>5</v>
      </c>
      <c r="I296" s="58">
        <v>6</v>
      </c>
      <c r="J296" s="58">
        <v>10</v>
      </c>
      <c r="K296" s="58">
        <v>12</v>
      </c>
      <c r="L296" s="58">
        <v>4</v>
      </c>
      <c r="M296" s="58">
        <v>5</v>
      </c>
      <c r="N296" s="58">
        <v>3</v>
      </c>
      <c r="O296" s="58">
        <v>2</v>
      </c>
      <c r="P296" s="58">
        <v>0</v>
      </c>
      <c r="Q296" s="58">
        <v>9</v>
      </c>
      <c r="R296" s="58">
        <v>6</v>
      </c>
      <c r="S296" s="58">
        <v>6</v>
      </c>
      <c r="Z296" s="14" t="s">
        <v>28</v>
      </c>
      <c r="AA296" s="14" t="s">
        <v>28</v>
      </c>
      <c r="AB296" s="8">
        <v>18</v>
      </c>
      <c r="AC296" s="58">
        <v>22</v>
      </c>
      <c r="AD296" s="58">
        <v>22</v>
      </c>
      <c r="AE296" s="58">
        <v>9</v>
      </c>
      <c r="AF296" s="58">
        <v>17</v>
      </c>
      <c r="AG296" s="58">
        <v>29</v>
      </c>
      <c r="AH296" s="58">
        <v>11</v>
      </c>
      <c r="AI296" s="58">
        <v>14</v>
      </c>
      <c r="AJ296" s="58">
        <v>11</v>
      </c>
      <c r="AK296" s="58">
        <v>28</v>
      </c>
      <c r="AL296" s="58">
        <v>8</v>
      </c>
      <c r="AM296" s="58">
        <v>11</v>
      </c>
      <c r="AN296" s="58">
        <v>5</v>
      </c>
      <c r="AO296" s="58">
        <v>6</v>
      </c>
      <c r="AP296" s="58">
        <v>2</v>
      </c>
      <c r="AQ296" s="58">
        <v>19</v>
      </c>
      <c r="AR296" s="58">
        <v>9</v>
      </c>
      <c r="AS296" s="58">
        <v>8</v>
      </c>
      <c r="BA296" s="14" t="s">
        <v>28</v>
      </c>
      <c r="BB296" s="42">
        <v>18</v>
      </c>
      <c r="BC296" s="60">
        <v>2</v>
      </c>
      <c r="BD296" s="58">
        <v>1</v>
      </c>
      <c r="BE296" s="58">
        <v>2</v>
      </c>
      <c r="BF296" s="58">
        <v>1</v>
      </c>
      <c r="BG296" s="58">
        <v>2</v>
      </c>
      <c r="BH296" s="58">
        <v>2</v>
      </c>
      <c r="BI296" s="58">
        <v>1</v>
      </c>
      <c r="BJ296" s="58">
        <v>1</v>
      </c>
      <c r="BK296" s="58">
        <v>1</v>
      </c>
      <c r="BL296" s="58">
        <v>2</v>
      </c>
      <c r="BM296" s="58">
        <v>2</v>
      </c>
      <c r="BN296" s="58">
        <v>1</v>
      </c>
      <c r="BO296" s="58">
        <v>2</v>
      </c>
      <c r="BP296" s="58">
        <v>1</v>
      </c>
      <c r="BQ296" s="58">
        <v>1</v>
      </c>
      <c r="BR296" s="58">
        <v>2</v>
      </c>
      <c r="BS296" s="58">
        <v>2</v>
      </c>
      <c r="CA296" s="14" t="s">
        <v>28</v>
      </c>
      <c r="CB296" s="42">
        <v>18</v>
      </c>
      <c r="CC296" s="60">
        <v>1</v>
      </c>
      <c r="CD296" s="58">
        <v>1</v>
      </c>
      <c r="CE296" s="58">
        <v>1</v>
      </c>
      <c r="CF296" s="58">
        <v>1</v>
      </c>
      <c r="CG296" s="58">
        <v>1</v>
      </c>
      <c r="CH296" s="58">
        <v>1</v>
      </c>
      <c r="CI296" s="58">
        <v>1</v>
      </c>
      <c r="CJ296" s="58">
        <v>1</v>
      </c>
      <c r="CK296" s="58">
        <v>1</v>
      </c>
      <c r="CL296" s="58">
        <v>1</v>
      </c>
      <c r="CM296" s="58">
        <v>1</v>
      </c>
      <c r="CN296" s="58">
        <v>1</v>
      </c>
      <c r="CO296" s="58">
        <v>1</v>
      </c>
      <c r="CP296" s="58">
        <v>1</v>
      </c>
      <c r="CQ296" s="58">
        <v>1</v>
      </c>
      <c r="CR296" s="58">
        <v>1</v>
      </c>
      <c r="CS296" s="58">
        <v>1</v>
      </c>
      <c r="DA296" s="14" t="s">
        <v>28</v>
      </c>
      <c r="DB296" s="42">
        <v>18</v>
      </c>
      <c r="DC296" s="60">
        <v>2</v>
      </c>
      <c r="DD296" s="58">
        <v>2</v>
      </c>
      <c r="DE296" s="58">
        <v>1</v>
      </c>
      <c r="DF296" s="58">
        <v>2</v>
      </c>
      <c r="DG296" s="58">
        <v>2</v>
      </c>
      <c r="DH296" s="58">
        <v>1</v>
      </c>
      <c r="DI296" s="58">
        <v>1</v>
      </c>
      <c r="DJ296" s="58">
        <v>1</v>
      </c>
      <c r="DK296" s="58">
        <v>1</v>
      </c>
      <c r="DL296" s="58">
        <v>2</v>
      </c>
      <c r="DM296" s="58">
        <v>1</v>
      </c>
      <c r="DN296" s="58">
        <v>2</v>
      </c>
      <c r="DO296" s="58">
        <v>2</v>
      </c>
      <c r="DP296" s="58"/>
      <c r="DQ296" s="58">
        <v>1</v>
      </c>
      <c r="DR296" s="58">
        <v>2</v>
      </c>
      <c r="DS296" s="58">
        <v>2</v>
      </c>
    </row>
    <row r="297" spans="1:123">
      <c r="A297" s="14" t="s">
        <v>29</v>
      </c>
      <c r="B297" s="12">
        <v>19</v>
      </c>
      <c r="C297" s="58">
        <v>3</v>
      </c>
      <c r="D297" s="58">
        <v>2</v>
      </c>
      <c r="E297" s="58">
        <v>1</v>
      </c>
      <c r="F297" s="58">
        <v>1</v>
      </c>
      <c r="G297" s="58">
        <v>4</v>
      </c>
      <c r="H297" s="58">
        <v>3</v>
      </c>
      <c r="I297" s="58">
        <v>0</v>
      </c>
      <c r="J297" s="58">
        <v>1</v>
      </c>
      <c r="K297" s="58">
        <v>1</v>
      </c>
      <c r="L297" s="58">
        <v>0</v>
      </c>
      <c r="M297" s="58">
        <v>0</v>
      </c>
      <c r="N297" s="58">
        <v>0</v>
      </c>
      <c r="O297" s="58">
        <v>0</v>
      </c>
      <c r="P297" s="58">
        <v>0</v>
      </c>
      <c r="Q297" s="58">
        <v>2</v>
      </c>
      <c r="R297" s="58">
        <v>2</v>
      </c>
      <c r="S297" s="58">
        <v>3</v>
      </c>
      <c r="Z297" s="14" t="s">
        <v>29</v>
      </c>
      <c r="AA297" s="14" t="s">
        <v>29</v>
      </c>
      <c r="AB297" s="8">
        <v>19</v>
      </c>
      <c r="AC297" s="58">
        <v>5</v>
      </c>
      <c r="AD297" s="58">
        <v>4</v>
      </c>
      <c r="AE297" s="58">
        <v>1</v>
      </c>
      <c r="AF297" s="58">
        <v>1</v>
      </c>
      <c r="AG297" s="58">
        <v>4</v>
      </c>
      <c r="AH297" s="58">
        <v>3</v>
      </c>
      <c r="AI297" s="58">
        <v>0</v>
      </c>
      <c r="AJ297" s="58">
        <v>1</v>
      </c>
      <c r="AK297" s="58">
        <v>2</v>
      </c>
      <c r="AL297" s="58">
        <v>0</v>
      </c>
      <c r="AM297" s="58">
        <v>2</v>
      </c>
      <c r="AN297" s="58">
        <v>0</v>
      </c>
      <c r="AO297" s="58">
        <v>0</v>
      </c>
      <c r="AP297" s="58">
        <v>0</v>
      </c>
      <c r="AQ297" s="58">
        <v>2</v>
      </c>
      <c r="AR297" s="58">
        <v>3</v>
      </c>
      <c r="AS297" s="58">
        <v>3</v>
      </c>
      <c r="BA297" s="14" t="s">
        <v>29</v>
      </c>
      <c r="BB297" s="42">
        <v>19</v>
      </c>
      <c r="BC297" s="60">
        <v>2</v>
      </c>
      <c r="BD297" s="58">
        <v>1</v>
      </c>
      <c r="BE297" s="58">
        <v>2</v>
      </c>
      <c r="BF297" s="58">
        <v>1</v>
      </c>
      <c r="BG297" s="58">
        <v>2</v>
      </c>
      <c r="BH297" s="58">
        <v>2</v>
      </c>
      <c r="BI297" s="58"/>
      <c r="BJ297" s="58">
        <v>2</v>
      </c>
      <c r="BK297" s="58">
        <v>1</v>
      </c>
      <c r="BL297" s="58"/>
      <c r="BM297" s="58">
        <v>1</v>
      </c>
      <c r="BN297" s="58">
        <v>1</v>
      </c>
      <c r="BO297" s="58">
        <v>2</v>
      </c>
      <c r="BP297" s="58"/>
      <c r="BQ297" s="58">
        <v>1</v>
      </c>
      <c r="BR297" s="58">
        <v>2</v>
      </c>
      <c r="BS297" s="58">
        <v>2</v>
      </c>
      <c r="CA297" s="14" t="s">
        <v>29</v>
      </c>
      <c r="CB297" s="42">
        <v>19</v>
      </c>
      <c r="CC297" s="60">
        <v>2</v>
      </c>
      <c r="CD297" s="58">
        <v>2</v>
      </c>
      <c r="CE297" s="58"/>
      <c r="CF297" s="58"/>
      <c r="CG297" s="58">
        <v>2</v>
      </c>
      <c r="CH297" s="58"/>
      <c r="CI297" s="58"/>
      <c r="CJ297" s="58"/>
      <c r="CK297" s="58">
        <v>2</v>
      </c>
      <c r="CL297" s="58"/>
      <c r="CM297" s="58">
        <v>1</v>
      </c>
      <c r="CN297" s="58"/>
      <c r="CO297" s="58"/>
      <c r="CP297" s="58"/>
      <c r="CQ297" s="58"/>
      <c r="CR297" s="58">
        <v>2</v>
      </c>
      <c r="CS297" s="58"/>
      <c r="DA297" s="14" t="s">
        <v>29</v>
      </c>
      <c r="DB297" s="42">
        <v>19</v>
      </c>
      <c r="DC297" s="60">
        <v>1</v>
      </c>
      <c r="DD297" s="58">
        <v>1</v>
      </c>
      <c r="DE297" s="58">
        <v>1</v>
      </c>
      <c r="DF297" s="58">
        <v>1</v>
      </c>
      <c r="DG297" s="58">
        <v>2</v>
      </c>
      <c r="DH297" s="58">
        <v>2</v>
      </c>
      <c r="DI297" s="58"/>
      <c r="DJ297" s="58">
        <v>2</v>
      </c>
      <c r="DK297" s="58">
        <v>1</v>
      </c>
      <c r="DL297" s="58"/>
      <c r="DM297" s="58"/>
      <c r="DN297" s="58">
        <v>1</v>
      </c>
      <c r="DO297" s="58">
        <v>2</v>
      </c>
      <c r="DP297" s="58"/>
      <c r="DQ297" s="58">
        <v>1</v>
      </c>
      <c r="DR297" s="58">
        <v>1</v>
      </c>
      <c r="DS297" s="58">
        <v>2</v>
      </c>
    </row>
    <row r="298" spans="1:123">
      <c r="A298" s="14" t="s">
        <v>30</v>
      </c>
      <c r="B298" s="12">
        <v>20</v>
      </c>
      <c r="C298" s="58">
        <v>9</v>
      </c>
      <c r="D298" s="58">
        <v>8</v>
      </c>
      <c r="E298" s="58">
        <v>8</v>
      </c>
      <c r="F298" s="58">
        <v>7</v>
      </c>
      <c r="G298" s="58">
        <v>25</v>
      </c>
      <c r="H298" s="58">
        <v>15</v>
      </c>
      <c r="I298" s="58">
        <v>3</v>
      </c>
      <c r="J298" s="58">
        <v>5</v>
      </c>
      <c r="K298" s="58">
        <v>7</v>
      </c>
      <c r="L298" s="58">
        <v>6</v>
      </c>
      <c r="M298" s="58">
        <v>2</v>
      </c>
      <c r="N298" s="58">
        <v>1</v>
      </c>
      <c r="O298" s="58">
        <v>1</v>
      </c>
      <c r="P298" s="58">
        <v>0</v>
      </c>
      <c r="Q298" s="58">
        <v>4</v>
      </c>
      <c r="R298" s="58">
        <v>3</v>
      </c>
      <c r="S298" s="58">
        <v>4</v>
      </c>
      <c r="Z298" s="14" t="s">
        <v>30</v>
      </c>
      <c r="AA298" s="14" t="s">
        <v>30</v>
      </c>
      <c r="AB298" s="8">
        <v>20</v>
      </c>
      <c r="AC298" s="58">
        <v>16</v>
      </c>
      <c r="AD298" s="58">
        <v>13</v>
      </c>
      <c r="AE298" s="58">
        <v>9</v>
      </c>
      <c r="AF298" s="58">
        <v>14</v>
      </c>
      <c r="AG298" s="58">
        <v>26</v>
      </c>
      <c r="AH298" s="58">
        <v>9</v>
      </c>
      <c r="AI298" s="58">
        <v>6</v>
      </c>
      <c r="AJ298" s="58">
        <v>10</v>
      </c>
      <c r="AK298" s="58">
        <v>15</v>
      </c>
      <c r="AL298" s="58">
        <v>9</v>
      </c>
      <c r="AM298" s="58">
        <v>3</v>
      </c>
      <c r="AN298" s="58">
        <v>2</v>
      </c>
      <c r="AO298" s="58">
        <v>1</v>
      </c>
      <c r="AP298" s="58">
        <v>0</v>
      </c>
      <c r="AQ298" s="58">
        <v>4</v>
      </c>
      <c r="AR298" s="58">
        <v>0</v>
      </c>
      <c r="AS298" s="58">
        <v>5</v>
      </c>
      <c r="BA298" s="14" t="s">
        <v>30</v>
      </c>
      <c r="BB298" s="42">
        <v>20</v>
      </c>
      <c r="BC298" s="60">
        <v>2</v>
      </c>
      <c r="BD298" s="58">
        <v>2</v>
      </c>
      <c r="BE298" s="58">
        <v>2</v>
      </c>
      <c r="BF298" s="58">
        <v>2</v>
      </c>
      <c r="BG298" s="58">
        <v>2</v>
      </c>
      <c r="BH298" s="58">
        <v>2</v>
      </c>
      <c r="BI298" s="58">
        <v>2</v>
      </c>
      <c r="BJ298" s="58">
        <v>2</v>
      </c>
      <c r="BK298" s="58">
        <v>1</v>
      </c>
      <c r="BL298" s="58">
        <v>2</v>
      </c>
      <c r="BM298" s="58">
        <v>2</v>
      </c>
      <c r="BN298" s="58">
        <v>2</v>
      </c>
      <c r="BO298" s="58">
        <v>2</v>
      </c>
      <c r="BP298" s="58">
        <v>2</v>
      </c>
      <c r="BQ298" s="58">
        <v>2</v>
      </c>
      <c r="BR298" s="58">
        <v>1</v>
      </c>
      <c r="BS298" s="58">
        <v>2</v>
      </c>
      <c r="CA298" s="14" t="s">
        <v>30</v>
      </c>
      <c r="CB298" s="42">
        <v>20</v>
      </c>
      <c r="CC298" s="60">
        <v>1</v>
      </c>
      <c r="CD298" s="58">
        <v>1</v>
      </c>
      <c r="CE298" s="58">
        <v>1</v>
      </c>
      <c r="CF298" s="58">
        <v>1</v>
      </c>
      <c r="CG298" s="58">
        <v>1</v>
      </c>
      <c r="CH298" s="58">
        <v>2</v>
      </c>
      <c r="CI298" s="58">
        <v>1</v>
      </c>
      <c r="CJ298" s="58">
        <v>1</v>
      </c>
      <c r="CK298" s="58">
        <v>1</v>
      </c>
      <c r="CL298" s="58">
        <v>1</v>
      </c>
      <c r="CM298" s="58">
        <v>2</v>
      </c>
      <c r="CN298" s="58">
        <v>1</v>
      </c>
      <c r="CO298" s="58">
        <v>1</v>
      </c>
      <c r="CP298" s="58">
        <v>1</v>
      </c>
      <c r="CQ298" s="58"/>
      <c r="CR298" s="58">
        <v>1</v>
      </c>
      <c r="CS298" s="58">
        <v>2</v>
      </c>
      <c r="DA298" s="14" t="s">
        <v>30</v>
      </c>
      <c r="DB298" s="42">
        <v>20</v>
      </c>
      <c r="DC298" s="60">
        <v>2</v>
      </c>
      <c r="DD298" s="58">
        <v>2</v>
      </c>
      <c r="DE298" s="58">
        <v>2</v>
      </c>
      <c r="DF298" s="58">
        <v>2</v>
      </c>
      <c r="DG298" s="58">
        <v>2</v>
      </c>
      <c r="DH298" s="58">
        <v>1</v>
      </c>
      <c r="DI298" s="58">
        <v>2</v>
      </c>
      <c r="DJ298" s="58">
        <v>2</v>
      </c>
      <c r="DK298" s="58">
        <v>2</v>
      </c>
      <c r="DL298" s="58">
        <v>2</v>
      </c>
      <c r="DM298" s="58">
        <v>2</v>
      </c>
      <c r="DN298" s="58">
        <v>2</v>
      </c>
      <c r="DO298" s="58">
        <v>2</v>
      </c>
      <c r="DP298" s="58">
        <v>2</v>
      </c>
      <c r="DQ298" s="58">
        <v>2</v>
      </c>
      <c r="DR298" s="58">
        <v>2</v>
      </c>
      <c r="DS298" s="58">
        <v>2</v>
      </c>
    </row>
    <row r="299" spans="1:123">
      <c r="A299" s="14" t="s">
        <v>31</v>
      </c>
      <c r="B299" s="12">
        <v>21</v>
      </c>
      <c r="C299" s="58">
        <v>3</v>
      </c>
      <c r="D299" s="58">
        <v>5</v>
      </c>
      <c r="E299" s="58">
        <v>7</v>
      </c>
      <c r="F299" s="58">
        <v>2</v>
      </c>
      <c r="G299" s="58">
        <v>5</v>
      </c>
      <c r="H299" s="58">
        <v>0</v>
      </c>
      <c r="I299" s="58">
        <v>1</v>
      </c>
      <c r="J299" s="58">
        <v>1</v>
      </c>
      <c r="K299" s="58">
        <v>3</v>
      </c>
      <c r="L299" s="58">
        <v>0</v>
      </c>
      <c r="M299" s="58">
        <v>0</v>
      </c>
      <c r="N299" s="58">
        <v>0</v>
      </c>
      <c r="O299" s="58">
        <v>2</v>
      </c>
      <c r="P299" s="58">
        <v>0</v>
      </c>
      <c r="Q299" s="58">
        <v>0</v>
      </c>
      <c r="R299" s="58">
        <v>4</v>
      </c>
      <c r="S299" s="58">
        <v>1</v>
      </c>
      <c r="Z299" s="14" t="s">
        <v>31</v>
      </c>
      <c r="AA299" s="14" t="s">
        <v>31</v>
      </c>
      <c r="AB299" s="8">
        <v>21</v>
      </c>
      <c r="AC299" s="58">
        <v>4</v>
      </c>
      <c r="AD299" s="58">
        <v>6</v>
      </c>
      <c r="AE299" s="58">
        <v>11</v>
      </c>
      <c r="AF299" s="58">
        <v>2</v>
      </c>
      <c r="AG299" s="58">
        <v>11</v>
      </c>
      <c r="AH299" s="58">
        <v>1</v>
      </c>
      <c r="AI299" s="58">
        <v>4</v>
      </c>
      <c r="AJ299" s="58">
        <v>2</v>
      </c>
      <c r="AK299" s="58">
        <v>4</v>
      </c>
      <c r="AL299" s="58">
        <v>1</v>
      </c>
      <c r="AM299" s="58">
        <v>1</v>
      </c>
      <c r="AN299" s="58">
        <v>0</v>
      </c>
      <c r="AO299" s="58">
        <v>3</v>
      </c>
      <c r="AP299" s="58">
        <v>0</v>
      </c>
      <c r="AQ299" s="58">
        <v>0</v>
      </c>
      <c r="AR299" s="58">
        <v>4</v>
      </c>
      <c r="AS299" s="58">
        <v>1</v>
      </c>
      <c r="BA299" s="14" t="s">
        <v>31</v>
      </c>
      <c r="BB299" s="42">
        <v>21</v>
      </c>
      <c r="BC299" s="60">
        <v>1</v>
      </c>
      <c r="BD299" s="58">
        <v>1</v>
      </c>
      <c r="BE299" s="58">
        <v>1</v>
      </c>
      <c r="BF299" s="58">
        <v>1</v>
      </c>
      <c r="BG299" s="58">
        <v>2</v>
      </c>
      <c r="BH299" s="58">
        <v>2</v>
      </c>
      <c r="BI299" s="58">
        <v>2</v>
      </c>
      <c r="BJ299" s="58">
        <v>2</v>
      </c>
      <c r="BK299" s="58">
        <v>2</v>
      </c>
      <c r="BL299" s="58">
        <v>2</v>
      </c>
      <c r="BM299" s="58">
        <v>2</v>
      </c>
      <c r="BN299" s="58"/>
      <c r="BO299" s="58">
        <v>2</v>
      </c>
      <c r="BP299" s="58"/>
      <c r="BQ299" s="58"/>
      <c r="BR299" s="58">
        <v>1</v>
      </c>
      <c r="BS299" s="58">
        <v>2</v>
      </c>
      <c r="CA299" s="14" t="s">
        <v>31</v>
      </c>
      <c r="CB299" s="42">
        <v>21</v>
      </c>
      <c r="CC299" s="60">
        <v>1</v>
      </c>
      <c r="CD299" s="58">
        <v>1</v>
      </c>
      <c r="CE299" s="58">
        <v>1</v>
      </c>
      <c r="CF299" s="58"/>
      <c r="CG299" s="58">
        <v>1</v>
      </c>
      <c r="CH299" s="58">
        <v>2</v>
      </c>
      <c r="CI299" s="58">
        <v>1</v>
      </c>
      <c r="CJ299" s="58">
        <v>2</v>
      </c>
      <c r="CK299" s="58">
        <v>2</v>
      </c>
      <c r="CL299" s="58">
        <v>2</v>
      </c>
      <c r="CM299" s="58">
        <v>2</v>
      </c>
      <c r="CN299" s="58"/>
      <c r="CO299" s="58">
        <v>2</v>
      </c>
      <c r="CP299" s="58"/>
      <c r="CQ299" s="58"/>
      <c r="CR299" s="58"/>
      <c r="CS299" s="58"/>
      <c r="DA299" s="14" t="s">
        <v>31</v>
      </c>
      <c r="DB299" s="42">
        <v>21</v>
      </c>
      <c r="DC299" s="60">
        <v>1</v>
      </c>
      <c r="DD299" s="58">
        <v>2</v>
      </c>
      <c r="DE299" s="58">
        <v>1</v>
      </c>
      <c r="DF299" s="58">
        <v>2</v>
      </c>
      <c r="DG299" s="58">
        <v>2</v>
      </c>
      <c r="DH299" s="58">
        <v>2</v>
      </c>
      <c r="DI299" s="58">
        <v>2</v>
      </c>
      <c r="DJ299" s="58">
        <v>2</v>
      </c>
      <c r="DK299" s="58">
        <v>1</v>
      </c>
      <c r="DL299" s="58"/>
      <c r="DM299" s="58">
        <v>2</v>
      </c>
      <c r="DN299" s="58"/>
      <c r="DO299" s="58">
        <v>2</v>
      </c>
      <c r="DP299" s="58"/>
      <c r="DQ299" s="58"/>
      <c r="DR299" s="58">
        <v>2</v>
      </c>
      <c r="DS299" s="58">
        <v>1</v>
      </c>
    </row>
    <row r="300" spans="1:123">
      <c r="A300" s="14" t="s">
        <v>32</v>
      </c>
      <c r="B300" s="12">
        <v>22</v>
      </c>
      <c r="C300" s="58">
        <v>4</v>
      </c>
      <c r="D300" s="58">
        <v>1</v>
      </c>
      <c r="E300" s="58">
        <v>1</v>
      </c>
      <c r="F300" s="58">
        <v>2</v>
      </c>
      <c r="G300" s="58">
        <v>4</v>
      </c>
      <c r="H300" s="58">
        <v>2</v>
      </c>
      <c r="I300" s="58">
        <v>3</v>
      </c>
      <c r="J300" s="58">
        <v>1</v>
      </c>
      <c r="K300" s="58">
        <v>3</v>
      </c>
      <c r="L300" s="58">
        <v>1</v>
      </c>
      <c r="M300" s="58">
        <v>1</v>
      </c>
      <c r="N300" s="58">
        <v>1</v>
      </c>
      <c r="O300" s="58">
        <v>1</v>
      </c>
      <c r="P300" s="58">
        <v>0</v>
      </c>
      <c r="Q300" s="58">
        <v>0</v>
      </c>
      <c r="R300" s="58">
        <v>2</v>
      </c>
      <c r="S300" s="58">
        <v>3</v>
      </c>
      <c r="Z300" s="14" t="s">
        <v>32</v>
      </c>
      <c r="AA300" s="14" t="s">
        <v>32</v>
      </c>
      <c r="AB300" s="8">
        <v>22</v>
      </c>
      <c r="AC300" s="58">
        <v>4</v>
      </c>
      <c r="AD300" s="58">
        <v>3</v>
      </c>
      <c r="AE300" s="58">
        <v>0</v>
      </c>
      <c r="AF300" s="58">
        <v>3</v>
      </c>
      <c r="AG300" s="58">
        <v>4</v>
      </c>
      <c r="AH300" s="58">
        <v>3</v>
      </c>
      <c r="AI300" s="58">
        <v>3</v>
      </c>
      <c r="AJ300" s="58">
        <v>2</v>
      </c>
      <c r="AK300" s="58">
        <v>3</v>
      </c>
      <c r="AL300" s="58">
        <v>1</v>
      </c>
      <c r="AM300" s="58">
        <v>2</v>
      </c>
      <c r="AN300" s="58">
        <v>2</v>
      </c>
      <c r="AO300" s="58">
        <v>1</v>
      </c>
      <c r="AP300" s="58">
        <v>0</v>
      </c>
      <c r="AQ300" s="58">
        <v>0</v>
      </c>
      <c r="AR300" s="58">
        <v>3</v>
      </c>
      <c r="AS300" s="58">
        <v>1</v>
      </c>
      <c r="BA300" s="14" t="s">
        <v>32</v>
      </c>
      <c r="BB300" s="42">
        <v>22</v>
      </c>
      <c r="BC300" s="60">
        <v>1</v>
      </c>
      <c r="BD300" s="58">
        <v>1</v>
      </c>
      <c r="BE300" s="58">
        <v>2</v>
      </c>
      <c r="BF300" s="58">
        <v>2</v>
      </c>
      <c r="BG300" s="58">
        <v>2</v>
      </c>
      <c r="BH300" s="58">
        <v>2</v>
      </c>
      <c r="BI300" s="58">
        <v>2</v>
      </c>
      <c r="BJ300" s="58">
        <v>2</v>
      </c>
      <c r="BK300" s="58">
        <v>1</v>
      </c>
      <c r="BL300" s="58">
        <v>1</v>
      </c>
      <c r="BM300" s="58">
        <v>1</v>
      </c>
      <c r="BN300" s="58">
        <v>2</v>
      </c>
      <c r="BO300" s="58">
        <v>2</v>
      </c>
      <c r="BP300" s="58"/>
      <c r="BQ300" s="58"/>
      <c r="BR300" s="58">
        <v>2</v>
      </c>
      <c r="BS300" s="58">
        <v>2</v>
      </c>
      <c r="CA300" s="14" t="s">
        <v>32</v>
      </c>
      <c r="CB300" s="42">
        <v>22</v>
      </c>
      <c r="CC300" s="60"/>
      <c r="CD300" s="58">
        <v>1</v>
      </c>
      <c r="CE300" s="58"/>
      <c r="CF300" s="58">
        <v>1</v>
      </c>
      <c r="CG300" s="58"/>
      <c r="CH300" s="58">
        <v>2</v>
      </c>
      <c r="CI300" s="58"/>
      <c r="CJ300" s="58">
        <v>2</v>
      </c>
      <c r="CK300" s="58"/>
      <c r="CL300" s="58"/>
      <c r="CM300" s="58">
        <v>1</v>
      </c>
      <c r="CN300" s="58">
        <v>2</v>
      </c>
      <c r="CO300" s="58"/>
      <c r="CP300" s="58"/>
      <c r="CQ300" s="58"/>
      <c r="CR300" s="58">
        <v>2</v>
      </c>
      <c r="CS300" s="58"/>
      <c r="DA300" s="14" t="s">
        <v>32</v>
      </c>
      <c r="DB300" s="42">
        <v>22</v>
      </c>
      <c r="DC300" s="60">
        <v>1</v>
      </c>
      <c r="DD300" s="58">
        <v>2</v>
      </c>
      <c r="DE300" s="58">
        <v>2</v>
      </c>
      <c r="DF300" s="58">
        <v>2</v>
      </c>
      <c r="DG300" s="58">
        <v>2</v>
      </c>
      <c r="DH300" s="58">
        <v>1</v>
      </c>
      <c r="DI300" s="58">
        <v>2</v>
      </c>
      <c r="DJ300" s="58">
        <v>2</v>
      </c>
      <c r="DK300" s="58">
        <v>1</v>
      </c>
      <c r="DL300" s="58">
        <v>1</v>
      </c>
      <c r="DM300" s="58">
        <v>2</v>
      </c>
      <c r="DN300" s="58">
        <v>2</v>
      </c>
      <c r="DO300" s="58">
        <v>2</v>
      </c>
      <c r="DP300" s="58"/>
      <c r="DQ300" s="58"/>
      <c r="DR300" s="58">
        <v>1</v>
      </c>
      <c r="DS300" s="58">
        <v>1</v>
      </c>
    </row>
    <row r="301" spans="1:123">
      <c r="A301" s="14" t="s">
        <v>33</v>
      </c>
      <c r="B301" s="12">
        <v>23</v>
      </c>
      <c r="C301" s="58">
        <v>2</v>
      </c>
      <c r="D301" s="58">
        <v>3</v>
      </c>
      <c r="E301" s="58">
        <v>7</v>
      </c>
      <c r="F301" s="58">
        <v>6</v>
      </c>
      <c r="G301" s="58">
        <v>2</v>
      </c>
      <c r="H301" s="58">
        <v>5</v>
      </c>
      <c r="I301" s="58">
        <v>2</v>
      </c>
      <c r="J301" s="58">
        <v>2</v>
      </c>
      <c r="K301" s="58">
        <v>6</v>
      </c>
      <c r="L301" s="58">
        <v>2</v>
      </c>
      <c r="M301" s="58">
        <v>4</v>
      </c>
      <c r="N301" s="58">
        <v>1</v>
      </c>
      <c r="O301" s="58">
        <v>0</v>
      </c>
      <c r="P301" s="58">
        <v>0</v>
      </c>
      <c r="Q301" s="58">
        <v>0</v>
      </c>
      <c r="R301" s="58">
        <v>3</v>
      </c>
      <c r="S301" s="58">
        <v>0</v>
      </c>
      <c r="Z301" s="14" t="s">
        <v>33</v>
      </c>
      <c r="AA301" s="14" t="s">
        <v>33</v>
      </c>
      <c r="AB301" s="8">
        <v>23</v>
      </c>
      <c r="AC301" s="58">
        <v>3</v>
      </c>
      <c r="AD301" s="58">
        <v>3</v>
      </c>
      <c r="AE301" s="58">
        <v>5</v>
      </c>
      <c r="AF301" s="58">
        <v>6</v>
      </c>
      <c r="AG301" s="58">
        <v>2</v>
      </c>
      <c r="AH301" s="58">
        <v>5</v>
      </c>
      <c r="AI301" s="58">
        <v>3</v>
      </c>
      <c r="AJ301" s="58">
        <v>2</v>
      </c>
      <c r="AK301" s="58">
        <v>8</v>
      </c>
      <c r="AL301" s="58">
        <v>2</v>
      </c>
      <c r="AM301" s="58">
        <v>4</v>
      </c>
      <c r="AN301" s="58">
        <v>2</v>
      </c>
      <c r="AO301" s="58">
        <v>0</v>
      </c>
      <c r="AP301" s="58">
        <v>0</v>
      </c>
      <c r="AQ301" s="58">
        <v>0</v>
      </c>
      <c r="AR301" s="58">
        <v>4</v>
      </c>
      <c r="AS301" s="58">
        <v>0</v>
      </c>
      <c r="BA301" s="14" t="s">
        <v>33</v>
      </c>
      <c r="BB301" s="42">
        <v>23</v>
      </c>
      <c r="BC301" s="60">
        <v>1</v>
      </c>
      <c r="BD301" s="58">
        <v>1</v>
      </c>
      <c r="BE301" s="58">
        <v>2</v>
      </c>
      <c r="BF301" s="58">
        <v>1</v>
      </c>
      <c r="BG301" s="58">
        <v>2</v>
      </c>
      <c r="BH301" s="58">
        <v>2</v>
      </c>
      <c r="BI301" s="58">
        <v>1</v>
      </c>
      <c r="BJ301" s="58">
        <v>2</v>
      </c>
      <c r="BK301" s="58">
        <v>2</v>
      </c>
      <c r="BL301" s="58">
        <v>1</v>
      </c>
      <c r="BM301" s="58">
        <v>1</v>
      </c>
      <c r="BN301" s="58">
        <v>2</v>
      </c>
      <c r="BO301" s="58">
        <v>2</v>
      </c>
      <c r="BP301" s="58"/>
      <c r="BQ301" s="58"/>
      <c r="BR301" s="58">
        <v>1</v>
      </c>
      <c r="BS301" s="58">
        <v>2</v>
      </c>
      <c r="CA301" s="14" t="s">
        <v>33</v>
      </c>
      <c r="CB301" s="42">
        <v>23</v>
      </c>
      <c r="CC301" s="60">
        <v>1</v>
      </c>
      <c r="CD301" s="58"/>
      <c r="CE301" s="58"/>
      <c r="CF301" s="58"/>
      <c r="CG301" s="58">
        <v>1</v>
      </c>
      <c r="CH301" s="58"/>
      <c r="CI301" s="58"/>
      <c r="CJ301" s="58"/>
      <c r="CK301" s="58">
        <v>1</v>
      </c>
      <c r="CL301" s="58"/>
      <c r="CM301" s="58"/>
      <c r="CN301" s="58">
        <v>2</v>
      </c>
      <c r="CO301" s="58"/>
      <c r="CP301" s="58"/>
      <c r="CQ301" s="58"/>
      <c r="CR301" s="58">
        <v>2</v>
      </c>
      <c r="CS301" s="58"/>
      <c r="DA301" s="14" t="s">
        <v>33</v>
      </c>
      <c r="DB301" s="42">
        <v>23</v>
      </c>
      <c r="DC301" s="60">
        <v>1</v>
      </c>
      <c r="DD301" s="58">
        <v>1</v>
      </c>
      <c r="DE301" s="58">
        <v>1</v>
      </c>
      <c r="DF301" s="58">
        <v>1</v>
      </c>
      <c r="DG301" s="58">
        <v>2</v>
      </c>
      <c r="DH301" s="58">
        <v>1</v>
      </c>
      <c r="DI301" s="58">
        <v>1</v>
      </c>
      <c r="DJ301" s="58">
        <v>2</v>
      </c>
      <c r="DK301" s="58">
        <v>2</v>
      </c>
      <c r="DL301" s="58">
        <v>1</v>
      </c>
      <c r="DM301" s="58">
        <v>1</v>
      </c>
      <c r="DN301" s="58">
        <v>2</v>
      </c>
      <c r="DO301" s="58">
        <v>1</v>
      </c>
      <c r="DP301" s="58"/>
      <c r="DQ301" s="58"/>
      <c r="DR301" s="58">
        <v>2</v>
      </c>
      <c r="DS301" s="58">
        <v>2</v>
      </c>
    </row>
    <row r="302" spans="1:123">
      <c r="A302" s="14" t="s">
        <v>34</v>
      </c>
      <c r="B302" s="12">
        <v>24</v>
      </c>
      <c r="C302" s="58">
        <v>10</v>
      </c>
      <c r="D302" s="58">
        <v>2</v>
      </c>
      <c r="E302" s="58">
        <v>0</v>
      </c>
      <c r="F302" s="58">
        <v>7</v>
      </c>
      <c r="G302" s="58">
        <v>2</v>
      </c>
      <c r="H302" s="58">
        <v>3</v>
      </c>
      <c r="I302" s="58">
        <v>0</v>
      </c>
      <c r="J302" s="58">
        <v>2</v>
      </c>
      <c r="K302" s="58">
        <v>2</v>
      </c>
      <c r="L302" s="58">
        <v>1</v>
      </c>
      <c r="M302" s="58">
        <v>0</v>
      </c>
      <c r="N302" s="58">
        <v>0</v>
      </c>
      <c r="O302" s="58">
        <v>2</v>
      </c>
      <c r="P302" s="58">
        <v>0</v>
      </c>
      <c r="Q302" s="58">
        <v>0</v>
      </c>
      <c r="R302" s="58">
        <v>1</v>
      </c>
      <c r="S302" s="58">
        <v>1</v>
      </c>
      <c r="Z302" s="14" t="s">
        <v>34</v>
      </c>
      <c r="AA302" s="14" t="s">
        <v>34</v>
      </c>
      <c r="AB302" s="8">
        <v>24</v>
      </c>
      <c r="AC302" s="58">
        <v>12</v>
      </c>
      <c r="AD302" s="58">
        <v>2</v>
      </c>
      <c r="AE302" s="58">
        <v>2</v>
      </c>
      <c r="AF302" s="58">
        <v>9</v>
      </c>
      <c r="AG302" s="58">
        <v>4</v>
      </c>
      <c r="AH302" s="58">
        <v>4</v>
      </c>
      <c r="AI302" s="58">
        <v>1</v>
      </c>
      <c r="AJ302" s="58">
        <v>2</v>
      </c>
      <c r="AK302" s="58">
        <v>3</v>
      </c>
      <c r="AL302" s="58">
        <v>1</v>
      </c>
      <c r="AM302" s="58">
        <v>0</v>
      </c>
      <c r="AN302" s="58">
        <v>1</v>
      </c>
      <c r="AO302" s="58">
        <v>2</v>
      </c>
      <c r="AP302" s="58">
        <v>0</v>
      </c>
      <c r="AQ302" s="58">
        <v>0</v>
      </c>
      <c r="AR302" s="58">
        <v>1</v>
      </c>
      <c r="AS302" s="58">
        <v>0</v>
      </c>
      <c r="BA302" s="14" t="s">
        <v>34</v>
      </c>
      <c r="BB302" s="42">
        <v>24</v>
      </c>
      <c r="BC302" s="60">
        <v>1</v>
      </c>
      <c r="BD302" s="58">
        <v>1</v>
      </c>
      <c r="BE302" s="58">
        <v>2</v>
      </c>
      <c r="BF302" s="58">
        <v>1</v>
      </c>
      <c r="BG302" s="58">
        <v>2</v>
      </c>
      <c r="BH302" s="58">
        <v>2</v>
      </c>
      <c r="BI302" s="58">
        <v>1</v>
      </c>
      <c r="BJ302" s="58">
        <v>1</v>
      </c>
      <c r="BK302" s="58">
        <v>1</v>
      </c>
      <c r="BL302" s="58">
        <v>1</v>
      </c>
      <c r="BM302" s="58">
        <v>2</v>
      </c>
      <c r="BN302" s="58">
        <v>2</v>
      </c>
      <c r="BO302" s="58">
        <v>1</v>
      </c>
      <c r="BP302" s="58"/>
      <c r="BQ302" s="58"/>
      <c r="BR302" s="58">
        <v>1</v>
      </c>
      <c r="BS302" s="58">
        <v>2</v>
      </c>
      <c r="CA302" s="14" t="s">
        <v>34</v>
      </c>
      <c r="CB302" s="42">
        <v>24</v>
      </c>
      <c r="CC302" s="60">
        <v>1</v>
      </c>
      <c r="CD302" s="58"/>
      <c r="CE302" s="58">
        <v>1</v>
      </c>
      <c r="CF302" s="58">
        <v>2</v>
      </c>
      <c r="CG302" s="58">
        <v>1</v>
      </c>
      <c r="CH302" s="58">
        <v>1</v>
      </c>
      <c r="CI302" s="58">
        <v>1</v>
      </c>
      <c r="CJ302" s="58"/>
      <c r="CK302" s="58">
        <v>1</v>
      </c>
      <c r="CL302" s="58"/>
      <c r="CM302" s="58"/>
      <c r="CN302" s="58">
        <v>2</v>
      </c>
      <c r="CO302" s="58"/>
      <c r="CP302" s="58"/>
      <c r="CQ302" s="58"/>
      <c r="CR302" s="58"/>
      <c r="CS302" s="58">
        <v>1</v>
      </c>
      <c r="DA302" s="14" t="s">
        <v>34</v>
      </c>
      <c r="DB302" s="42">
        <v>24</v>
      </c>
      <c r="DC302" s="60">
        <v>1</v>
      </c>
      <c r="DD302" s="58">
        <v>1</v>
      </c>
      <c r="DE302" s="58"/>
      <c r="DF302" s="58">
        <v>1</v>
      </c>
      <c r="DG302" s="58">
        <v>2</v>
      </c>
      <c r="DH302" s="58">
        <v>2</v>
      </c>
      <c r="DI302" s="58">
        <v>2</v>
      </c>
      <c r="DJ302" s="58">
        <v>2</v>
      </c>
      <c r="DK302" s="58">
        <v>2</v>
      </c>
      <c r="DL302" s="58">
        <v>1</v>
      </c>
      <c r="DM302" s="58">
        <v>2</v>
      </c>
      <c r="DN302" s="58"/>
      <c r="DO302" s="58">
        <v>1</v>
      </c>
      <c r="DP302" s="58"/>
      <c r="DQ302" s="58"/>
      <c r="DR302" s="58">
        <v>2</v>
      </c>
      <c r="DS302" s="58">
        <v>2</v>
      </c>
    </row>
    <row r="303" spans="1:123">
      <c r="A303" s="14" t="s">
        <v>35</v>
      </c>
      <c r="B303" s="12">
        <v>25</v>
      </c>
      <c r="C303" s="58">
        <v>10</v>
      </c>
      <c r="D303" s="58">
        <v>3</v>
      </c>
      <c r="E303" s="58">
        <v>7</v>
      </c>
      <c r="F303" s="58">
        <v>10</v>
      </c>
      <c r="G303" s="58">
        <v>9</v>
      </c>
      <c r="H303" s="58">
        <v>6</v>
      </c>
      <c r="I303" s="58">
        <v>7</v>
      </c>
      <c r="J303" s="58">
        <v>5</v>
      </c>
      <c r="K303" s="58">
        <v>8</v>
      </c>
      <c r="L303" s="58">
        <v>5</v>
      </c>
      <c r="M303" s="58">
        <v>9</v>
      </c>
      <c r="N303" s="58">
        <v>0</v>
      </c>
      <c r="O303" s="58">
        <v>5</v>
      </c>
      <c r="P303" s="58">
        <v>0</v>
      </c>
      <c r="Q303" s="58">
        <v>3</v>
      </c>
      <c r="R303" s="58">
        <v>6</v>
      </c>
      <c r="S303" s="58">
        <v>5</v>
      </c>
      <c r="Z303" s="14" t="s">
        <v>35</v>
      </c>
      <c r="AA303" s="14" t="s">
        <v>35</v>
      </c>
      <c r="AB303" s="8">
        <v>25</v>
      </c>
      <c r="AC303" s="58">
        <v>12</v>
      </c>
      <c r="AD303" s="58">
        <v>4</v>
      </c>
      <c r="AE303" s="58">
        <v>7</v>
      </c>
      <c r="AF303" s="58">
        <v>10</v>
      </c>
      <c r="AG303" s="58">
        <v>6</v>
      </c>
      <c r="AH303" s="58">
        <v>6</v>
      </c>
      <c r="AI303" s="58">
        <v>7</v>
      </c>
      <c r="AJ303" s="58">
        <v>9</v>
      </c>
      <c r="AK303" s="58">
        <v>10</v>
      </c>
      <c r="AL303" s="58">
        <v>7</v>
      </c>
      <c r="AM303" s="58">
        <v>10</v>
      </c>
      <c r="AN303" s="58">
        <v>2</v>
      </c>
      <c r="AO303" s="58">
        <v>8</v>
      </c>
      <c r="AP303" s="58">
        <v>0</v>
      </c>
      <c r="AQ303" s="58">
        <v>3</v>
      </c>
      <c r="AR303" s="58">
        <v>6</v>
      </c>
      <c r="AS303" s="58">
        <v>4</v>
      </c>
      <c r="BA303" s="14" t="s">
        <v>35</v>
      </c>
      <c r="BB303" s="42">
        <v>25</v>
      </c>
      <c r="BC303" s="60">
        <v>1</v>
      </c>
      <c r="BD303" s="58">
        <v>1</v>
      </c>
      <c r="BE303" s="58">
        <v>1</v>
      </c>
      <c r="BF303" s="58">
        <v>1</v>
      </c>
      <c r="BG303" s="58">
        <v>2</v>
      </c>
      <c r="BH303" s="58">
        <v>2</v>
      </c>
      <c r="BI303" s="58">
        <v>1</v>
      </c>
      <c r="BJ303" s="58">
        <v>1</v>
      </c>
      <c r="BK303" s="58">
        <v>1</v>
      </c>
      <c r="BL303" s="58">
        <v>1</v>
      </c>
      <c r="BM303" s="58">
        <v>1</v>
      </c>
      <c r="BN303" s="58">
        <v>1</v>
      </c>
      <c r="BO303" s="58">
        <v>1</v>
      </c>
      <c r="BP303" s="58"/>
      <c r="BQ303" s="58">
        <v>1</v>
      </c>
      <c r="BR303" s="58">
        <v>1</v>
      </c>
      <c r="BS303" s="58">
        <v>2</v>
      </c>
      <c r="CA303" s="14" t="s">
        <v>35</v>
      </c>
      <c r="CB303" s="42">
        <v>25</v>
      </c>
      <c r="CC303" s="60">
        <v>2</v>
      </c>
      <c r="CD303" s="58"/>
      <c r="CE303" s="58"/>
      <c r="CF303" s="58"/>
      <c r="CG303" s="58"/>
      <c r="CH303" s="58"/>
      <c r="CI303" s="58"/>
      <c r="CJ303" s="58">
        <v>1</v>
      </c>
      <c r="CK303" s="58">
        <v>2</v>
      </c>
      <c r="CL303" s="58">
        <v>1</v>
      </c>
      <c r="CM303" s="58">
        <v>2</v>
      </c>
      <c r="CN303" s="58">
        <v>1</v>
      </c>
      <c r="CO303" s="58">
        <v>2</v>
      </c>
      <c r="CP303" s="58"/>
      <c r="CQ303" s="58"/>
      <c r="CR303" s="58">
        <v>2</v>
      </c>
      <c r="CS303" s="58">
        <v>2</v>
      </c>
      <c r="DA303" s="14" t="s">
        <v>35</v>
      </c>
      <c r="DB303" s="42">
        <v>25</v>
      </c>
      <c r="DC303" s="60">
        <v>1</v>
      </c>
      <c r="DD303" s="58">
        <v>1</v>
      </c>
      <c r="DE303" s="58">
        <v>1</v>
      </c>
      <c r="DF303" s="58">
        <v>1</v>
      </c>
      <c r="DG303" s="58">
        <v>2</v>
      </c>
      <c r="DH303" s="58">
        <v>1</v>
      </c>
      <c r="DI303" s="58">
        <v>1</v>
      </c>
      <c r="DJ303" s="58">
        <v>1</v>
      </c>
      <c r="DK303" s="58">
        <v>1</v>
      </c>
      <c r="DL303" s="58">
        <v>1</v>
      </c>
      <c r="DM303" s="58">
        <v>1</v>
      </c>
      <c r="DN303" s="58">
        <v>1</v>
      </c>
      <c r="DO303" s="58">
        <v>1</v>
      </c>
      <c r="DP303" s="58"/>
      <c r="DQ303" s="58">
        <v>1</v>
      </c>
      <c r="DR303" s="58">
        <v>2</v>
      </c>
      <c r="DS303" s="58">
        <v>1</v>
      </c>
    </row>
    <row r="304" spans="1:123">
      <c r="A304" s="14" t="s">
        <v>36</v>
      </c>
      <c r="B304" s="12">
        <v>26</v>
      </c>
      <c r="C304" s="58">
        <v>16</v>
      </c>
      <c r="D304" s="58">
        <v>10</v>
      </c>
      <c r="E304" s="58">
        <v>16</v>
      </c>
      <c r="F304" s="58">
        <v>20</v>
      </c>
      <c r="G304" s="58">
        <v>7</v>
      </c>
      <c r="H304" s="58">
        <v>7</v>
      </c>
      <c r="I304" s="58">
        <v>3</v>
      </c>
      <c r="J304" s="58">
        <v>15</v>
      </c>
      <c r="K304" s="58">
        <v>8</v>
      </c>
      <c r="L304" s="58">
        <v>5</v>
      </c>
      <c r="M304" s="58">
        <v>2</v>
      </c>
      <c r="N304" s="58">
        <v>0</v>
      </c>
      <c r="O304" s="58">
        <v>7</v>
      </c>
      <c r="P304" s="58">
        <v>2</v>
      </c>
      <c r="Q304" s="58">
        <v>1</v>
      </c>
      <c r="R304" s="58">
        <v>7</v>
      </c>
      <c r="S304" s="58">
        <v>3</v>
      </c>
      <c r="Z304" s="14" t="s">
        <v>36</v>
      </c>
      <c r="AA304" s="14" t="s">
        <v>36</v>
      </c>
      <c r="AB304" s="8">
        <v>26</v>
      </c>
      <c r="AC304" s="58">
        <v>21</v>
      </c>
      <c r="AD304" s="58">
        <v>16</v>
      </c>
      <c r="AE304" s="58">
        <v>15</v>
      </c>
      <c r="AF304" s="58">
        <v>23</v>
      </c>
      <c r="AG304" s="58">
        <v>14</v>
      </c>
      <c r="AH304" s="58">
        <v>9</v>
      </c>
      <c r="AI304" s="58">
        <v>5</v>
      </c>
      <c r="AJ304" s="58">
        <v>18</v>
      </c>
      <c r="AK304" s="58">
        <v>18</v>
      </c>
      <c r="AL304" s="58">
        <v>7</v>
      </c>
      <c r="AM304" s="58">
        <v>5</v>
      </c>
      <c r="AN304" s="58">
        <v>1</v>
      </c>
      <c r="AO304" s="58">
        <v>8</v>
      </c>
      <c r="AP304" s="58">
        <v>6</v>
      </c>
      <c r="AQ304" s="58">
        <v>2</v>
      </c>
      <c r="AR304" s="58">
        <v>7</v>
      </c>
      <c r="AS304" s="58">
        <v>4</v>
      </c>
      <c r="BA304" s="14" t="s">
        <v>36</v>
      </c>
      <c r="BB304" s="42">
        <v>26</v>
      </c>
      <c r="BC304" s="60">
        <v>1</v>
      </c>
      <c r="BD304" s="58">
        <v>1</v>
      </c>
      <c r="BE304" s="58">
        <v>1</v>
      </c>
      <c r="BF304" s="58">
        <v>1</v>
      </c>
      <c r="BG304" s="58">
        <v>2</v>
      </c>
      <c r="BH304" s="58">
        <v>2</v>
      </c>
      <c r="BI304" s="58">
        <v>2</v>
      </c>
      <c r="BJ304" s="58">
        <v>1</v>
      </c>
      <c r="BK304" s="58">
        <v>1</v>
      </c>
      <c r="BL304" s="58">
        <v>1</v>
      </c>
      <c r="BM304" s="58">
        <v>1</v>
      </c>
      <c r="BN304" s="58">
        <v>1</v>
      </c>
      <c r="BO304" s="58">
        <v>1</v>
      </c>
      <c r="BP304" s="58">
        <v>1</v>
      </c>
      <c r="BQ304" s="58">
        <v>2</v>
      </c>
      <c r="BR304" s="58">
        <v>2</v>
      </c>
      <c r="BS304" s="58">
        <v>2</v>
      </c>
      <c r="CA304" s="14" t="s">
        <v>36</v>
      </c>
      <c r="CB304" s="42">
        <v>26</v>
      </c>
      <c r="CC304" s="60">
        <v>1</v>
      </c>
      <c r="CD304" s="58">
        <v>1</v>
      </c>
      <c r="CE304" s="58">
        <v>1</v>
      </c>
      <c r="CF304" s="58">
        <v>1</v>
      </c>
      <c r="CG304" s="58">
        <v>1</v>
      </c>
      <c r="CH304" s="58">
        <v>1</v>
      </c>
      <c r="CI304" s="58">
        <v>2</v>
      </c>
      <c r="CJ304" s="58">
        <v>1</v>
      </c>
      <c r="CK304" s="58">
        <v>1</v>
      </c>
      <c r="CL304" s="58"/>
      <c r="CM304" s="58">
        <v>1</v>
      </c>
      <c r="CN304" s="58">
        <v>2</v>
      </c>
      <c r="CO304" s="58">
        <v>2</v>
      </c>
      <c r="CP304" s="58">
        <v>1</v>
      </c>
      <c r="CQ304" s="58">
        <v>2</v>
      </c>
      <c r="CR304" s="58">
        <v>2</v>
      </c>
      <c r="CS304" s="58">
        <v>1</v>
      </c>
      <c r="DA304" s="14" t="s">
        <v>36</v>
      </c>
      <c r="DB304" s="42">
        <v>26</v>
      </c>
      <c r="DC304" s="60">
        <v>1</v>
      </c>
      <c r="DD304" s="58">
        <v>1</v>
      </c>
      <c r="DE304" s="58">
        <v>1</v>
      </c>
      <c r="DF304" s="58">
        <v>1</v>
      </c>
      <c r="DG304" s="58">
        <v>2</v>
      </c>
      <c r="DH304" s="58">
        <v>1</v>
      </c>
      <c r="DI304" s="58">
        <v>1</v>
      </c>
      <c r="DJ304" s="58">
        <v>1</v>
      </c>
      <c r="DK304" s="58">
        <v>1</v>
      </c>
      <c r="DL304" s="58">
        <v>1</v>
      </c>
      <c r="DM304" s="58">
        <v>2</v>
      </c>
      <c r="DN304" s="58">
        <v>1</v>
      </c>
      <c r="DO304" s="58">
        <v>1</v>
      </c>
      <c r="DP304" s="58">
        <v>1</v>
      </c>
      <c r="DQ304" s="58">
        <v>2</v>
      </c>
      <c r="DR304" s="58">
        <v>2</v>
      </c>
      <c r="DS304" s="58">
        <v>2</v>
      </c>
    </row>
    <row r="305" spans="1:123">
      <c r="A305" s="14" t="s">
        <v>37</v>
      </c>
      <c r="B305" s="12">
        <v>27</v>
      </c>
      <c r="C305" s="58">
        <v>29</v>
      </c>
      <c r="D305" s="58">
        <v>35</v>
      </c>
      <c r="E305" s="58">
        <v>16</v>
      </c>
      <c r="F305" s="58">
        <v>33</v>
      </c>
      <c r="G305" s="58">
        <v>37</v>
      </c>
      <c r="H305" s="58">
        <v>24</v>
      </c>
      <c r="I305" s="58">
        <v>9</v>
      </c>
      <c r="J305" s="58">
        <v>19</v>
      </c>
      <c r="K305" s="58">
        <v>17</v>
      </c>
      <c r="L305" s="58">
        <v>5</v>
      </c>
      <c r="M305" s="58">
        <v>8</v>
      </c>
      <c r="N305" s="58">
        <v>7</v>
      </c>
      <c r="O305" s="58">
        <v>6</v>
      </c>
      <c r="P305" s="58">
        <v>0</v>
      </c>
      <c r="Q305" s="58">
        <v>0</v>
      </c>
      <c r="R305" s="58">
        <v>7</v>
      </c>
      <c r="S305" s="58">
        <v>1</v>
      </c>
      <c r="Z305" s="14" t="s">
        <v>37</v>
      </c>
      <c r="AA305" s="14" t="s">
        <v>37</v>
      </c>
      <c r="AB305" s="8">
        <v>27</v>
      </c>
      <c r="AC305" s="58">
        <v>42</v>
      </c>
      <c r="AD305" s="58">
        <v>50</v>
      </c>
      <c r="AE305" s="58">
        <v>20</v>
      </c>
      <c r="AF305" s="58">
        <v>47</v>
      </c>
      <c r="AG305" s="58">
        <v>36</v>
      </c>
      <c r="AH305" s="58">
        <v>27</v>
      </c>
      <c r="AI305" s="58">
        <v>26</v>
      </c>
      <c r="AJ305" s="58">
        <v>30</v>
      </c>
      <c r="AK305" s="58">
        <v>38</v>
      </c>
      <c r="AL305" s="58">
        <v>11</v>
      </c>
      <c r="AM305" s="58">
        <v>22</v>
      </c>
      <c r="AN305" s="58">
        <v>14</v>
      </c>
      <c r="AO305" s="58">
        <v>15</v>
      </c>
      <c r="AP305" s="58">
        <v>5</v>
      </c>
      <c r="AQ305" s="58">
        <v>5</v>
      </c>
      <c r="AR305" s="58">
        <v>20</v>
      </c>
      <c r="AS305" s="58">
        <v>6</v>
      </c>
      <c r="BA305" s="14" t="s">
        <v>37</v>
      </c>
      <c r="BB305" s="42">
        <v>27</v>
      </c>
      <c r="BC305" s="60">
        <v>2</v>
      </c>
      <c r="BD305" s="58">
        <v>2</v>
      </c>
      <c r="BE305" s="58">
        <v>2</v>
      </c>
      <c r="BF305" s="58">
        <v>2</v>
      </c>
      <c r="BG305" s="58">
        <v>2</v>
      </c>
      <c r="BH305" s="58">
        <v>2</v>
      </c>
      <c r="BI305" s="58">
        <v>1</v>
      </c>
      <c r="BJ305" s="58">
        <v>2</v>
      </c>
      <c r="BK305" s="58">
        <v>2</v>
      </c>
      <c r="BL305" s="58">
        <v>2</v>
      </c>
      <c r="BM305" s="58">
        <v>1</v>
      </c>
      <c r="BN305" s="58">
        <v>2</v>
      </c>
      <c r="BO305" s="58">
        <v>2</v>
      </c>
      <c r="BP305" s="58">
        <v>1</v>
      </c>
      <c r="BQ305" s="58">
        <v>1</v>
      </c>
      <c r="BR305" s="58">
        <v>1</v>
      </c>
      <c r="BS305" s="58">
        <v>2</v>
      </c>
      <c r="CA305" s="14" t="s">
        <v>37</v>
      </c>
      <c r="CB305" s="42">
        <v>27</v>
      </c>
      <c r="CC305" s="60">
        <v>1</v>
      </c>
      <c r="CD305" s="58">
        <v>1</v>
      </c>
      <c r="CE305" s="58">
        <v>1</v>
      </c>
      <c r="CF305" s="58">
        <v>1</v>
      </c>
      <c r="CG305" s="58">
        <v>1</v>
      </c>
      <c r="CH305" s="58">
        <v>1</v>
      </c>
      <c r="CI305" s="58">
        <v>1</v>
      </c>
      <c r="CJ305" s="58">
        <v>1</v>
      </c>
      <c r="CK305" s="58">
        <v>1</v>
      </c>
      <c r="CL305" s="58">
        <v>2</v>
      </c>
      <c r="CM305" s="58">
        <v>1</v>
      </c>
      <c r="CN305" s="58">
        <v>1</v>
      </c>
      <c r="CO305" s="58">
        <v>1</v>
      </c>
      <c r="CP305" s="58">
        <v>1</v>
      </c>
      <c r="CQ305" s="58">
        <v>1</v>
      </c>
      <c r="CR305" s="58">
        <v>1</v>
      </c>
      <c r="CS305" s="58">
        <v>1</v>
      </c>
      <c r="DA305" s="14" t="s">
        <v>37</v>
      </c>
      <c r="DB305" s="42">
        <v>27</v>
      </c>
      <c r="DC305" s="60">
        <v>2</v>
      </c>
      <c r="DD305" s="58">
        <v>1</v>
      </c>
      <c r="DE305" s="58">
        <v>2</v>
      </c>
      <c r="DF305" s="58">
        <v>1</v>
      </c>
      <c r="DG305" s="58">
        <v>2</v>
      </c>
      <c r="DH305" s="58">
        <v>2</v>
      </c>
      <c r="DI305" s="58">
        <v>2</v>
      </c>
      <c r="DJ305" s="58">
        <v>2</v>
      </c>
      <c r="DK305" s="58">
        <v>2</v>
      </c>
      <c r="DL305" s="58">
        <v>2</v>
      </c>
      <c r="DM305" s="58">
        <v>1</v>
      </c>
      <c r="DN305" s="58">
        <v>1</v>
      </c>
      <c r="DO305" s="58">
        <v>1</v>
      </c>
      <c r="DP305" s="58">
        <v>2</v>
      </c>
      <c r="DQ305" s="58">
        <v>1</v>
      </c>
      <c r="DR305" s="58">
        <v>2</v>
      </c>
      <c r="DS305" s="58">
        <v>2</v>
      </c>
    </row>
    <row r="306" spans="1:123">
      <c r="A306" s="14" t="s">
        <v>76</v>
      </c>
      <c r="B306" s="12">
        <v>28</v>
      </c>
      <c r="C306" s="58">
        <v>28</v>
      </c>
      <c r="D306" s="58">
        <v>6</v>
      </c>
      <c r="E306" s="58">
        <v>10</v>
      </c>
      <c r="F306" s="58">
        <v>6</v>
      </c>
      <c r="G306" s="58">
        <v>23</v>
      </c>
      <c r="H306" s="58">
        <v>8</v>
      </c>
      <c r="I306" s="58">
        <v>10</v>
      </c>
      <c r="J306" s="58">
        <v>12</v>
      </c>
      <c r="K306" s="58">
        <v>10</v>
      </c>
      <c r="L306" s="58">
        <v>4</v>
      </c>
      <c r="M306" s="58">
        <v>2</v>
      </c>
      <c r="N306" s="58">
        <v>6</v>
      </c>
      <c r="O306" s="58">
        <v>4</v>
      </c>
      <c r="P306" s="58">
        <v>1</v>
      </c>
      <c r="Q306" s="58">
        <v>2</v>
      </c>
      <c r="R306" s="58">
        <v>4</v>
      </c>
      <c r="S306" s="58">
        <v>7</v>
      </c>
      <c r="Z306" s="14" t="s">
        <v>76</v>
      </c>
      <c r="AA306" s="14" t="s">
        <v>76</v>
      </c>
      <c r="AB306" s="8">
        <v>28</v>
      </c>
      <c r="AC306" s="58">
        <v>38</v>
      </c>
      <c r="AD306" s="58">
        <v>10</v>
      </c>
      <c r="AE306" s="58">
        <v>8</v>
      </c>
      <c r="AF306" s="58">
        <v>14</v>
      </c>
      <c r="AG306" s="58">
        <v>33</v>
      </c>
      <c r="AH306" s="58">
        <v>13</v>
      </c>
      <c r="AI306" s="58">
        <v>17</v>
      </c>
      <c r="AJ306" s="58">
        <v>14</v>
      </c>
      <c r="AK306" s="58">
        <v>22</v>
      </c>
      <c r="AL306" s="58">
        <v>6</v>
      </c>
      <c r="AM306" s="58">
        <v>6</v>
      </c>
      <c r="AN306" s="58">
        <v>10</v>
      </c>
      <c r="AO306" s="58">
        <v>7</v>
      </c>
      <c r="AP306" s="58">
        <v>3</v>
      </c>
      <c r="AQ306" s="58">
        <v>5</v>
      </c>
      <c r="AR306" s="58">
        <v>16</v>
      </c>
      <c r="AS306" s="58">
        <v>8</v>
      </c>
      <c r="BA306" s="14" t="s">
        <v>76</v>
      </c>
      <c r="BB306" s="42">
        <v>28</v>
      </c>
      <c r="BC306" s="60">
        <v>2</v>
      </c>
      <c r="BD306" s="58">
        <v>2</v>
      </c>
      <c r="BE306" s="58">
        <v>2</v>
      </c>
      <c r="BF306" s="58">
        <v>2</v>
      </c>
      <c r="BG306" s="58">
        <v>2</v>
      </c>
      <c r="BH306" s="58">
        <v>2</v>
      </c>
      <c r="BI306" s="58">
        <v>2</v>
      </c>
      <c r="BJ306" s="58">
        <v>1</v>
      </c>
      <c r="BK306" s="58">
        <v>1</v>
      </c>
      <c r="BL306" s="58">
        <v>1</v>
      </c>
      <c r="BM306" s="58">
        <v>1</v>
      </c>
      <c r="BN306" s="58">
        <v>1</v>
      </c>
      <c r="BO306" s="58">
        <v>1</v>
      </c>
      <c r="BP306" s="58">
        <v>1</v>
      </c>
      <c r="BQ306" s="58">
        <v>1</v>
      </c>
      <c r="BR306" s="58">
        <v>1</v>
      </c>
      <c r="BS306" s="58">
        <v>2</v>
      </c>
      <c r="CA306" s="14" t="s">
        <v>76</v>
      </c>
      <c r="CB306" s="42">
        <v>28</v>
      </c>
      <c r="CC306" s="60">
        <v>1</v>
      </c>
      <c r="CD306" s="58">
        <v>1</v>
      </c>
      <c r="CE306" s="58">
        <v>1</v>
      </c>
      <c r="CF306" s="58">
        <v>1</v>
      </c>
      <c r="CG306" s="58">
        <v>1</v>
      </c>
      <c r="CH306" s="58">
        <v>1</v>
      </c>
      <c r="CI306" s="58">
        <v>1</v>
      </c>
      <c r="CJ306" s="58">
        <v>1</v>
      </c>
      <c r="CK306" s="58">
        <v>1</v>
      </c>
      <c r="CL306" s="58">
        <v>2</v>
      </c>
      <c r="CM306" s="58">
        <v>1</v>
      </c>
      <c r="CN306" s="58">
        <v>2</v>
      </c>
      <c r="CO306" s="58">
        <v>1</v>
      </c>
      <c r="CP306" s="58">
        <v>2</v>
      </c>
      <c r="CQ306" s="58">
        <v>1</v>
      </c>
      <c r="CR306" s="58">
        <v>1</v>
      </c>
      <c r="CS306" s="58">
        <v>1</v>
      </c>
      <c r="DA306" s="14" t="s">
        <v>76</v>
      </c>
      <c r="DB306" s="42">
        <v>28</v>
      </c>
      <c r="DC306" s="60">
        <v>2</v>
      </c>
      <c r="DD306" s="58">
        <v>2</v>
      </c>
      <c r="DE306" s="58">
        <v>2</v>
      </c>
      <c r="DF306" s="58">
        <v>2</v>
      </c>
      <c r="DG306" s="58">
        <v>2</v>
      </c>
      <c r="DH306" s="58">
        <v>1</v>
      </c>
      <c r="DI306" s="58">
        <v>2</v>
      </c>
      <c r="DJ306" s="58">
        <v>1</v>
      </c>
      <c r="DK306" s="58">
        <v>1</v>
      </c>
      <c r="DL306" s="58">
        <v>2</v>
      </c>
      <c r="DM306" s="58">
        <v>1</v>
      </c>
      <c r="DN306" s="58">
        <v>1</v>
      </c>
      <c r="DO306" s="58">
        <v>2</v>
      </c>
      <c r="DP306" s="58">
        <v>1</v>
      </c>
      <c r="DQ306" s="58">
        <v>1</v>
      </c>
      <c r="DR306" s="58">
        <v>2</v>
      </c>
      <c r="DS306" s="58">
        <v>2</v>
      </c>
    </row>
    <row r="307" spans="1:123">
      <c r="A307" s="14" t="s">
        <v>9</v>
      </c>
      <c r="B307" s="12">
        <v>29</v>
      </c>
      <c r="C307" s="58">
        <v>191</v>
      </c>
      <c r="D307" s="58">
        <v>105</v>
      </c>
      <c r="E307" s="58">
        <v>83</v>
      </c>
      <c r="F307" s="58">
        <v>157</v>
      </c>
      <c r="G307" s="58">
        <v>247</v>
      </c>
      <c r="H307" s="58">
        <v>93</v>
      </c>
      <c r="I307" s="58">
        <v>92</v>
      </c>
      <c r="J307" s="58">
        <v>121</v>
      </c>
      <c r="K307" s="58">
        <v>43</v>
      </c>
      <c r="L307" s="58">
        <v>14</v>
      </c>
      <c r="M307" s="58">
        <v>7</v>
      </c>
      <c r="N307" s="58">
        <v>2</v>
      </c>
      <c r="O307" s="58">
        <v>15</v>
      </c>
      <c r="P307" s="58">
        <v>3</v>
      </c>
      <c r="Q307" s="58">
        <v>6</v>
      </c>
      <c r="R307" s="58">
        <v>70</v>
      </c>
      <c r="S307" s="58">
        <v>28</v>
      </c>
      <c r="Z307" s="14" t="s">
        <v>9</v>
      </c>
      <c r="AA307" s="14" t="s">
        <v>9</v>
      </c>
      <c r="AB307" s="8">
        <v>29</v>
      </c>
      <c r="AC307" s="58">
        <v>382</v>
      </c>
      <c r="AD307" s="58">
        <v>243</v>
      </c>
      <c r="AE307" s="58">
        <v>246</v>
      </c>
      <c r="AF307" s="58">
        <v>313</v>
      </c>
      <c r="AG307" s="58">
        <v>360</v>
      </c>
      <c r="AH307" s="58">
        <v>130</v>
      </c>
      <c r="AI307" s="58">
        <v>142</v>
      </c>
      <c r="AJ307" s="58">
        <v>175</v>
      </c>
      <c r="AK307" s="58">
        <v>154</v>
      </c>
      <c r="AL307" s="58">
        <v>59</v>
      </c>
      <c r="AM307" s="58">
        <v>43</v>
      </c>
      <c r="AN307" s="58">
        <v>60</v>
      </c>
      <c r="AO307" s="58">
        <v>59</v>
      </c>
      <c r="AP307" s="58">
        <v>10</v>
      </c>
      <c r="AQ307" s="58">
        <v>17</v>
      </c>
      <c r="AR307" s="58">
        <v>66</v>
      </c>
      <c r="AS307" s="58">
        <v>24</v>
      </c>
      <c r="BA307" s="14" t="s">
        <v>9</v>
      </c>
      <c r="BB307" s="42">
        <v>29</v>
      </c>
      <c r="BC307" s="60">
        <v>2</v>
      </c>
      <c r="BD307" s="58">
        <v>2</v>
      </c>
      <c r="BE307" s="58">
        <v>2</v>
      </c>
      <c r="BF307" s="58">
        <v>2</v>
      </c>
      <c r="BG307" s="58">
        <v>2</v>
      </c>
      <c r="BH307" s="58">
        <v>2</v>
      </c>
      <c r="BI307" s="58">
        <v>2</v>
      </c>
      <c r="BJ307" s="58">
        <v>2</v>
      </c>
      <c r="BK307" s="58">
        <v>2</v>
      </c>
      <c r="BL307" s="58">
        <v>2</v>
      </c>
      <c r="BM307" s="58">
        <v>2</v>
      </c>
      <c r="BN307" s="58">
        <v>2</v>
      </c>
      <c r="BO307" s="58">
        <v>2</v>
      </c>
      <c r="BP307" s="58">
        <v>2</v>
      </c>
      <c r="BQ307" s="58">
        <v>2</v>
      </c>
      <c r="BR307" s="58">
        <v>2</v>
      </c>
      <c r="BS307" s="58">
        <v>2</v>
      </c>
      <c r="CA307" s="14" t="s">
        <v>9</v>
      </c>
      <c r="CB307" s="42">
        <v>29</v>
      </c>
      <c r="CC307" s="60">
        <v>1</v>
      </c>
      <c r="CD307" s="58">
        <v>1</v>
      </c>
      <c r="CE307" s="58">
        <v>1</v>
      </c>
      <c r="CF307" s="58">
        <v>1</v>
      </c>
      <c r="CG307" s="58">
        <v>1</v>
      </c>
      <c r="CH307" s="58">
        <v>1</v>
      </c>
      <c r="CI307" s="58">
        <v>1</v>
      </c>
      <c r="CJ307" s="58">
        <v>1</v>
      </c>
      <c r="CK307" s="58">
        <v>1</v>
      </c>
      <c r="CL307" s="58">
        <v>1</v>
      </c>
      <c r="CM307" s="58">
        <v>1</v>
      </c>
      <c r="CN307" s="58">
        <v>1</v>
      </c>
      <c r="CO307" s="58">
        <v>2</v>
      </c>
      <c r="CP307" s="58">
        <v>2</v>
      </c>
      <c r="CQ307" s="58">
        <v>1</v>
      </c>
      <c r="CR307" s="58">
        <v>2</v>
      </c>
      <c r="CS307" s="58">
        <v>2</v>
      </c>
      <c r="DA307" s="14" t="s">
        <v>9</v>
      </c>
      <c r="DB307" s="42">
        <v>29</v>
      </c>
      <c r="DC307" s="60">
        <v>2</v>
      </c>
      <c r="DD307" s="58">
        <v>2</v>
      </c>
      <c r="DE307" s="58">
        <v>2</v>
      </c>
      <c r="DF307" s="58">
        <v>2</v>
      </c>
      <c r="DG307" s="58">
        <v>2</v>
      </c>
      <c r="DH307" s="58">
        <v>2</v>
      </c>
      <c r="DI307" s="58">
        <v>2</v>
      </c>
      <c r="DJ307" s="58">
        <v>2</v>
      </c>
      <c r="DK307" s="58">
        <v>2</v>
      </c>
      <c r="DL307" s="58">
        <v>2</v>
      </c>
      <c r="DM307" s="58">
        <v>2</v>
      </c>
      <c r="DN307" s="58">
        <v>2</v>
      </c>
      <c r="DO307" s="58">
        <v>2</v>
      </c>
      <c r="DP307" s="58">
        <v>2</v>
      </c>
      <c r="DQ307" s="58">
        <v>2</v>
      </c>
      <c r="DR307" s="58">
        <v>2</v>
      </c>
      <c r="DS307" s="58">
        <v>2</v>
      </c>
    </row>
    <row r="308" spans="1:123">
      <c r="A308" s="14" t="s">
        <v>38</v>
      </c>
      <c r="B308" s="12">
        <v>30</v>
      </c>
      <c r="C308" s="58">
        <v>2</v>
      </c>
      <c r="D308" s="58">
        <v>3</v>
      </c>
      <c r="E308" s="58">
        <v>0</v>
      </c>
      <c r="F308" s="58">
        <v>3</v>
      </c>
      <c r="G308" s="58">
        <v>2</v>
      </c>
      <c r="H308" s="58">
        <v>1</v>
      </c>
      <c r="I308" s="58">
        <v>4</v>
      </c>
      <c r="J308" s="58">
        <v>4</v>
      </c>
      <c r="K308" s="58">
        <v>1</v>
      </c>
      <c r="L308" s="58">
        <v>1</v>
      </c>
      <c r="M308" s="58">
        <v>0</v>
      </c>
      <c r="N308" s="58">
        <v>1</v>
      </c>
      <c r="O308" s="58">
        <v>0</v>
      </c>
      <c r="P308" s="58">
        <v>0</v>
      </c>
      <c r="Q308" s="58">
        <v>1</v>
      </c>
      <c r="R308" s="58">
        <v>2</v>
      </c>
      <c r="S308" s="58">
        <v>0</v>
      </c>
      <c r="Z308" s="14" t="s">
        <v>38</v>
      </c>
      <c r="AA308" s="14" t="s">
        <v>38</v>
      </c>
      <c r="AB308" s="8">
        <v>30</v>
      </c>
      <c r="AC308" s="58">
        <v>3</v>
      </c>
      <c r="AD308" s="58">
        <v>3</v>
      </c>
      <c r="AE308" s="58">
        <v>0</v>
      </c>
      <c r="AF308" s="58">
        <v>3</v>
      </c>
      <c r="AG308" s="58">
        <v>2</v>
      </c>
      <c r="AH308" s="58">
        <v>5</v>
      </c>
      <c r="AI308" s="58">
        <v>6</v>
      </c>
      <c r="AJ308" s="58">
        <v>6</v>
      </c>
      <c r="AK308" s="58">
        <v>2</v>
      </c>
      <c r="AL308" s="58">
        <v>1</v>
      </c>
      <c r="AM308" s="58">
        <v>1</v>
      </c>
      <c r="AN308" s="58">
        <v>1</v>
      </c>
      <c r="AO308" s="58">
        <v>2</v>
      </c>
      <c r="AP308" s="58">
        <v>0</v>
      </c>
      <c r="AQ308" s="58">
        <v>1</v>
      </c>
      <c r="AR308" s="58">
        <v>3</v>
      </c>
      <c r="AS308" s="58">
        <v>0</v>
      </c>
      <c r="BA308" s="14" t="s">
        <v>38</v>
      </c>
      <c r="BB308" s="42">
        <v>30</v>
      </c>
      <c r="BC308" s="60">
        <v>1</v>
      </c>
      <c r="BD308" s="58">
        <v>1</v>
      </c>
      <c r="BE308" s="58">
        <v>2</v>
      </c>
      <c r="BF308" s="58">
        <v>1</v>
      </c>
      <c r="BG308" s="58">
        <v>2</v>
      </c>
      <c r="BH308" s="58">
        <v>1</v>
      </c>
      <c r="BI308" s="58">
        <v>1</v>
      </c>
      <c r="BJ308" s="58">
        <v>1</v>
      </c>
      <c r="BK308" s="58">
        <v>1</v>
      </c>
      <c r="BL308" s="58">
        <v>1</v>
      </c>
      <c r="BM308" s="58">
        <v>2</v>
      </c>
      <c r="BN308" s="58">
        <v>2</v>
      </c>
      <c r="BO308" s="58">
        <v>2</v>
      </c>
      <c r="BP308" s="58">
        <v>1</v>
      </c>
      <c r="BQ308" s="58">
        <v>2</v>
      </c>
      <c r="BR308" s="58">
        <v>1</v>
      </c>
      <c r="BS308" s="58">
        <v>2</v>
      </c>
      <c r="CA308" s="14" t="s">
        <v>38</v>
      </c>
      <c r="CB308" s="42">
        <v>30</v>
      </c>
      <c r="CC308" s="60">
        <v>1</v>
      </c>
      <c r="CD308" s="58"/>
      <c r="CE308" s="58"/>
      <c r="CF308" s="58"/>
      <c r="CG308" s="58">
        <v>2</v>
      </c>
      <c r="CH308" s="58">
        <v>2</v>
      </c>
      <c r="CI308" s="58">
        <v>1</v>
      </c>
      <c r="CJ308" s="58">
        <v>2</v>
      </c>
      <c r="CK308" s="58">
        <v>1</v>
      </c>
      <c r="CL308" s="58"/>
      <c r="CM308" s="58">
        <v>2</v>
      </c>
      <c r="CN308" s="58"/>
      <c r="CO308" s="58">
        <v>2</v>
      </c>
      <c r="CP308" s="58"/>
      <c r="CQ308" s="58"/>
      <c r="CR308" s="58">
        <v>2</v>
      </c>
      <c r="CS308" s="58"/>
      <c r="DA308" s="14" t="s">
        <v>38</v>
      </c>
      <c r="DB308" s="42">
        <v>30</v>
      </c>
      <c r="DC308" s="60">
        <v>1</v>
      </c>
      <c r="DD308" s="58">
        <v>1</v>
      </c>
      <c r="DE308" s="58">
        <v>2</v>
      </c>
      <c r="DF308" s="58">
        <v>1</v>
      </c>
      <c r="DG308" s="58">
        <v>2</v>
      </c>
      <c r="DH308" s="58">
        <v>2</v>
      </c>
      <c r="DI308" s="58">
        <v>2</v>
      </c>
      <c r="DJ308" s="58">
        <v>1</v>
      </c>
      <c r="DK308" s="58">
        <v>1</v>
      </c>
      <c r="DL308" s="58">
        <v>2</v>
      </c>
      <c r="DM308" s="58">
        <v>1</v>
      </c>
      <c r="DN308" s="58">
        <v>2</v>
      </c>
      <c r="DO308" s="58">
        <v>2</v>
      </c>
      <c r="DP308" s="58">
        <v>1</v>
      </c>
      <c r="DQ308" s="58">
        <v>2</v>
      </c>
      <c r="DR308" s="58">
        <v>1</v>
      </c>
      <c r="DS308" s="58">
        <v>2</v>
      </c>
    </row>
    <row r="309" spans="1:123">
      <c r="A309" s="14" t="s">
        <v>39</v>
      </c>
      <c r="B309" s="12">
        <v>31</v>
      </c>
      <c r="C309" s="58">
        <v>23</v>
      </c>
      <c r="D309" s="58">
        <v>9</v>
      </c>
      <c r="E309" s="58">
        <v>15</v>
      </c>
      <c r="F309" s="58">
        <v>21</v>
      </c>
      <c r="G309" s="58">
        <v>32</v>
      </c>
      <c r="H309" s="58">
        <v>11</v>
      </c>
      <c r="I309" s="58">
        <v>6</v>
      </c>
      <c r="J309" s="58">
        <v>19</v>
      </c>
      <c r="K309" s="58">
        <v>16</v>
      </c>
      <c r="L309" s="58">
        <v>6</v>
      </c>
      <c r="M309" s="58">
        <v>9</v>
      </c>
      <c r="N309" s="58">
        <v>4</v>
      </c>
      <c r="O309" s="58">
        <v>1</v>
      </c>
      <c r="P309" s="58">
        <v>2</v>
      </c>
      <c r="Q309" s="58">
        <v>2</v>
      </c>
      <c r="R309" s="58">
        <v>28</v>
      </c>
      <c r="S309" s="58">
        <v>11</v>
      </c>
      <c r="Z309" s="14" t="s">
        <v>39</v>
      </c>
      <c r="AA309" s="14" t="s">
        <v>39</v>
      </c>
      <c r="AB309" s="8">
        <v>31</v>
      </c>
      <c r="AC309" s="58">
        <v>30</v>
      </c>
      <c r="AD309" s="58">
        <v>11</v>
      </c>
      <c r="AE309" s="58">
        <v>22</v>
      </c>
      <c r="AF309" s="58">
        <v>32</v>
      </c>
      <c r="AG309" s="58">
        <v>34</v>
      </c>
      <c r="AH309" s="58">
        <v>14</v>
      </c>
      <c r="AI309" s="58">
        <v>9</v>
      </c>
      <c r="AJ309" s="58">
        <v>21</v>
      </c>
      <c r="AK309" s="58">
        <v>18</v>
      </c>
      <c r="AL309" s="58">
        <v>9</v>
      </c>
      <c r="AM309" s="58">
        <v>9</v>
      </c>
      <c r="AN309" s="58">
        <v>6</v>
      </c>
      <c r="AO309" s="58">
        <v>6</v>
      </c>
      <c r="AP309" s="58">
        <v>6</v>
      </c>
      <c r="AQ309" s="58">
        <v>7</v>
      </c>
      <c r="AR309" s="58">
        <v>29</v>
      </c>
      <c r="AS309" s="58">
        <v>8</v>
      </c>
      <c r="BA309" s="14" t="s">
        <v>39</v>
      </c>
      <c r="BB309" s="42">
        <v>31</v>
      </c>
      <c r="BC309" s="60">
        <v>2</v>
      </c>
      <c r="BD309" s="58">
        <v>2</v>
      </c>
      <c r="BE309" s="58">
        <v>1</v>
      </c>
      <c r="BF309" s="58">
        <v>2</v>
      </c>
      <c r="BG309" s="58">
        <v>2</v>
      </c>
      <c r="BH309" s="58">
        <v>2</v>
      </c>
      <c r="BI309" s="58">
        <v>1</v>
      </c>
      <c r="BJ309" s="58">
        <v>1</v>
      </c>
      <c r="BK309" s="58">
        <v>2</v>
      </c>
      <c r="BL309" s="58">
        <v>1</v>
      </c>
      <c r="BM309" s="58">
        <v>2</v>
      </c>
      <c r="BN309" s="58">
        <v>2</v>
      </c>
      <c r="BO309" s="58">
        <v>2</v>
      </c>
      <c r="BP309" s="58">
        <v>2</v>
      </c>
      <c r="BQ309" s="58">
        <v>1</v>
      </c>
      <c r="BR309" s="58">
        <v>1</v>
      </c>
      <c r="BS309" s="58">
        <v>2</v>
      </c>
      <c r="CA309" s="14" t="s">
        <v>39</v>
      </c>
      <c r="CB309" s="42">
        <v>31</v>
      </c>
      <c r="CC309" s="60">
        <v>1</v>
      </c>
      <c r="CD309" s="58">
        <v>2</v>
      </c>
      <c r="CE309" s="58">
        <v>1</v>
      </c>
      <c r="CF309" s="58">
        <v>1</v>
      </c>
      <c r="CG309" s="58">
        <v>1</v>
      </c>
      <c r="CH309" s="58">
        <v>1</v>
      </c>
      <c r="CI309" s="58">
        <v>1</v>
      </c>
      <c r="CJ309" s="58">
        <v>1</v>
      </c>
      <c r="CK309" s="58">
        <v>2</v>
      </c>
      <c r="CL309" s="58">
        <v>1</v>
      </c>
      <c r="CM309" s="58">
        <v>1</v>
      </c>
      <c r="CN309" s="58">
        <v>1</v>
      </c>
      <c r="CO309" s="58">
        <v>2</v>
      </c>
      <c r="CP309" s="58">
        <v>1</v>
      </c>
      <c r="CQ309" s="58">
        <v>1</v>
      </c>
      <c r="CR309" s="58">
        <v>1</v>
      </c>
      <c r="CS309" s="58">
        <v>1</v>
      </c>
      <c r="DA309" s="14" t="s">
        <v>39</v>
      </c>
      <c r="DB309" s="42">
        <v>31</v>
      </c>
      <c r="DC309" s="60">
        <v>2</v>
      </c>
      <c r="DD309" s="58">
        <v>2</v>
      </c>
      <c r="DE309" s="58">
        <v>2</v>
      </c>
      <c r="DF309" s="58">
        <v>2</v>
      </c>
      <c r="DG309" s="58">
        <v>2</v>
      </c>
      <c r="DH309" s="58">
        <v>1</v>
      </c>
      <c r="DI309" s="58">
        <v>2</v>
      </c>
      <c r="DJ309" s="58">
        <v>1</v>
      </c>
      <c r="DK309" s="58">
        <v>2</v>
      </c>
      <c r="DL309" s="58">
        <v>2</v>
      </c>
      <c r="DM309" s="58">
        <v>2</v>
      </c>
      <c r="DN309" s="58">
        <v>2</v>
      </c>
      <c r="DO309" s="58">
        <v>2</v>
      </c>
      <c r="DP309" s="58">
        <v>2</v>
      </c>
      <c r="DQ309" s="58">
        <v>1</v>
      </c>
      <c r="DR309" s="58">
        <v>2</v>
      </c>
      <c r="DS309" s="58">
        <v>2</v>
      </c>
    </row>
    <row r="310" spans="1:123">
      <c r="A310" s="14" t="s">
        <v>40</v>
      </c>
      <c r="B310" s="12">
        <v>32</v>
      </c>
      <c r="C310" s="58">
        <v>12</v>
      </c>
      <c r="D310" s="58">
        <v>14</v>
      </c>
      <c r="E310" s="58">
        <v>10</v>
      </c>
      <c r="F310" s="58">
        <v>14</v>
      </c>
      <c r="G310" s="58">
        <v>15</v>
      </c>
      <c r="H310" s="58">
        <v>9</v>
      </c>
      <c r="I310" s="58">
        <v>8</v>
      </c>
      <c r="J310" s="58">
        <v>4</v>
      </c>
      <c r="K310" s="58">
        <v>8</v>
      </c>
      <c r="L310" s="58">
        <v>0</v>
      </c>
      <c r="M310" s="58">
        <v>3</v>
      </c>
      <c r="N310" s="58">
        <v>0</v>
      </c>
      <c r="O310" s="58">
        <v>1</v>
      </c>
      <c r="P310" s="58">
        <v>1</v>
      </c>
      <c r="Q310" s="58">
        <v>1</v>
      </c>
      <c r="R310" s="58">
        <v>5</v>
      </c>
      <c r="S310" s="58">
        <v>1</v>
      </c>
      <c r="Z310" s="14" t="s">
        <v>40</v>
      </c>
      <c r="AA310" s="14" t="s">
        <v>40</v>
      </c>
      <c r="AB310" s="8">
        <v>32</v>
      </c>
      <c r="AC310" s="58">
        <v>18</v>
      </c>
      <c r="AD310" s="58">
        <v>17</v>
      </c>
      <c r="AE310" s="58">
        <v>17</v>
      </c>
      <c r="AF310" s="58">
        <v>17</v>
      </c>
      <c r="AG310" s="58">
        <v>20</v>
      </c>
      <c r="AH310" s="58">
        <v>10</v>
      </c>
      <c r="AI310" s="58">
        <v>12</v>
      </c>
      <c r="AJ310" s="58">
        <v>7</v>
      </c>
      <c r="AK310" s="58">
        <v>19</v>
      </c>
      <c r="AL310" s="58">
        <v>4</v>
      </c>
      <c r="AM310" s="58">
        <v>5</v>
      </c>
      <c r="AN310" s="58">
        <v>1</v>
      </c>
      <c r="AO310" s="58">
        <v>10</v>
      </c>
      <c r="AP310" s="58">
        <v>4</v>
      </c>
      <c r="AQ310" s="58">
        <v>2</v>
      </c>
      <c r="AR310" s="58">
        <v>5</v>
      </c>
      <c r="AS310" s="58">
        <v>3</v>
      </c>
      <c r="BA310" s="14" t="s">
        <v>40</v>
      </c>
      <c r="BB310" s="42">
        <v>32</v>
      </c>
      <c r="BC310" s="60">
        <v>1</v>
      </c>
      <c r="BD310" s="58">
        <v>1</v>
      </c>
      <c r="BE310" s="58">
        <v>1</v>
      </c>
      <c r="BF310" s="58">
        <v>1</v>
      </c>
      <c r="BG310" s="58">
        <v>2</v>
      </c>
      <c r="BH310" s="58">
        <v>2</v>
      </c>
      <c r="BI310" s="58">
        <v>1</v>
      </c>
      <c r="BJ310" s="58">
        <v>2</v>
      </c>
      <c r="BK310" s="58">
        <v>1</v>
      </c>
      <c r="BL310" s="58">
        <v>1</v>
      </c>
      <c r="BM310" s="58">
        <v>1</v>
      </c>
      <c r="BN310" s="58">
        <v>2</v>
      </c>
      <c r="BO310" s="58">
        <v>1</v>
      </c>
      <c r="BP310" s="58">
        <v>2</v>
      </c>
      <c r="BQ310" s="58">
        <v>2</v>
      </c>
      <c r="BR310" s="58">
        <v>1</v>
      </c>
      <c r="BS310" s="58">
        <v>2</v>
      </c>
      <c r="CA310" s="14" t="s">
        <v>40</v>
      </c>
      <c r="CB310" s="42">
        <v>32</v>
      </c>
      <c r="CC310" s="60">
        <v>1</v>
      </c>
      <c r="CD310" s="58">
        <v>1</v>
      </c>
      <c r="CE310" s="58">
        <v>1</v>
      </c>
      <c r="CF310" s="58">
        <v>1</v>
      </c>
      <c r="CG310" s="58">
        <v>1</v>
      </c>
      <c r="CH310" s="58">
        <v>1</v>
      </c>
      <c r="CI310" s="58">
        <v>1</v>
      </c>
      <c r="CJ310" s="58">
        <v>1</v>
      </c>
      <c r="CK310" s="58">
        <v>1</v>
      </c>
      <c r="CL310" s="58">
        <v>2</v>
      </c>
      <c r="CM310" s="58">
        <v>1</v>
      </c>
      <c r="CN310" s="58">
        <v>1</v>
      </c>
      <c r="CO310" s="58">
        <v>1</v>
      </c>
      <c r="CP310" s="58">
        <v>1</v>
      </c>
      <c r="CQ310" s="58">
        <v>2</v>
      </c>
      <c r="CR310" s="58">
        <v>1</v>
      </c>
      <c r="CS310" s="58">
        <v>2</v>
      </c>
      <c r="DA310" s="14" t="s">
        <v>40</v>
      </c>
      <c r="DB310" s="42">
        <v>32</v>
      </c>
      <c r="DC310" s="60">
        <v>1</v>
      </c>
      <c r="DD310" s="58">
        <v>1</v>
      </c>
      <c r="DE310" s="58">
        <v>1</v>
      </c>
      <c r="DF310" s="58">
        <v>1</v>
      </c>
      <c r="DG310" s="58">
        <v>2</v>
      </c>
      <c r="DH310" s="58">
        <v>1</v>
      </c>
      <c r="DI310" s="58">
        <v>1</v>
      </c>
      <c r="DJ310" s="58">
        <v>2</v>
      </c>
      <c r="DK310" s="58">
        <v>2</v>
      </c>
      <c r="DL310" s="58">
        <v>1</v>
      </c>
      <c r="DM310" s="58">
        <v>1</v>
      </c>
      <c r="DN310" s="58">
        <v>2</v>
      </c>
      <c r="DO310" s="58">
        <v>2</v>
      </c>
      <c r="DP310" s="58">
        <v>2</v>
      </c>
      <c r="DQ310" s="58">
        <v>2</v>
      </c>
      <c r="DR310" s="58">
        <v>2</v>
      </c>
      <c r="DS310" s="58">
        <v>2</v>
      </c>
    </row>
    <row r="311" spans="1:123">
      <c r="A311" s="14" t="s">
        <v>41</v>
      </c>
      <c r="B311" s="12">
        <v>33</v>
      </c>
      <c r="C311" s="58">
        <v>2</v>
      </c>
      <c r="D311" s="58">
        <v>1</v>
      </c>
      <c r="E311" s="58">
        <v>1</v>
      </c>
      <c r="F311" s="58">
        <v>3</v>
      </c>
      <c r="G311" s="58">
        <v>15</v>
      </c>
      <c r="H311" s="58">
        <v>1</v>
      </c>
      <c r="I311" s="58">
        <v>1</v>
      </c>
      <c r="J311" s="58">
        <v>3</v>
      </c>
      <c r="K311" s="58">
        <v>2</v>
      </c>
      <c r="L311" s="58">
        <v>1</v>
      </c>
      <c r="M311" s="58">
        <v>0</v>
      </c>
      <c r="N311" s="58">
        <v>0</v>
      </c>
      <c r="O311" s="58">
        <v>0</v>
      </c>
      <c r="P311" s="58">
        <v>0</v>
      </c>
      <c r="Q311" s="58">
        <v>0</v>
      </c>
      <c r="R311" s="58">
        <v>2</v>
      </c>
      <c r="S311" s="58">
        <v>1</v>
      </c>
      <c r="Z311" s="14" t="s">
        <v>41</v>
      </c>
      <c r="AA311" s="14" t="s">
        <v>41</v>
      </c>
      <c r="AB311" s="8">
        <v>33</v>
      </c>
      <c r="AC311" s="58">
        <v>3</v>
      </c>
      <c r="AD311" s="58">
        <v>4</v>
      </c>
      <c r="AE311" s="58">
        <v>1</v>
      </c>
      <c r="AF311" s="58">
        <v>4</v>
      </c>
      <c r="AG311" s="58">
        <v>14</v>
      </c>
      <c r="AH311" s="58">
        <v>1</v>
      </c>
      <c r="AI311" s="58">
        <v>1</v>
      </c>
      <c r="AJ311" s="58">
        <v>4</v>
      </c>
      <c r="AK311" s="58">
        <v>3</v>
      </c>
      <c r="AL311" s="58">
        <v>1</v>
      </c>
      <c r="AM311" s="58">
        <v>1</v>
      </c>
      <c r="AN311" s="58">
        <v>1</v>
      </c>
      <c r="AO311" s="58">
        <v>1</v>
      </c>
      <c r="AP311" s="58">
        <v>1</v>
      </c>
      <c r="AQ311" s="58">
        <v>0</v>
      </c>
      <c r="AR311" s="58">
        <v>1</v>
      </c>
      <c r="AS311" s="58">
        <v>1</v>
      </c>
      <c r="BA311" s="14" t="s">
        <v>41</v>
      </c>
      <c r="BB311" s="42">
        <v>33</v>
      </c>
      <c r="BC311" s="60">
        <v>1</v>
      </c>
      <c r="BD311" s="58">
        <v>1</v>
      </c>
      <c r="BE311" s="58">
        <v>2</v>
      </c>
      <c r="BF311" s="58">
        <v>1</v>
      </c>
      <c r="BG311" s="58">
        <v>2</v>
      </c>
      <c r="BH311" s="58">
        <v>2</v>
      </c>
      <c r="BI311" s="58">
        <v>1</v>
      </c>
      <c r="BJ311" s="58">
        <v>2</v>
      </c>
      <c r="BK311" s="58">
        <v>1</v>
      </c>
      <c r="BL311" s="58">
        <v>2</v>
      </c>
      <c r="BM311" s="58">
        <v>2</v>
      </c>
      <c r="BN311" s="58">
        <v>1</v>
      </c>
      <c r="BO311" s="58">
        <v>1</v>
      </c>
      <c r="BP311" s="58">
        <v>1</v>
      </c>
      <c r="BQ311" s="58"/>
      <c r="BR311" s="58">
        <v>1</v>
      </c>
      <c r="BS311" s="58">
        <v>2</v>
      </c>
      <c r="CA311" s="14" t="s">
        <v>41</v>
      </c>
      <c r="CB311" s="42">
        <v>33</v>
      </c>
      <c r="CC311" s="60">
        <v>1</v>
      </c>
      <c r="CD311" s="58">
        <v>2</v>
      </c>
      <c r="CE311" s="58"/>
      <c r="CF311" s="58">
        <v>2</v>
      </c>
      <c r="CG311" s="58">
        <v>2</v>
      </c>
      <c r="CH311" s="58"/>
      <c r="CI311" s="58"/>
      <c r="CJ311" s="58">
        <v>2</v>
      </c>
      <c r="CK311" s="58">
        <v>2</v>
      </c>
      <c r="CL311" s="58"/>
      <c r="CM311" s="58">
        <v>2</v>
      </c>
      <c r="CN311" s="58">
        <v>1</v>
      </c>
      <c r="CO311" s="58">
        <v>1</v>
      </c>
      <c r="CP311" s="58">
        <v>1</v>
      </c>
      <c r="CQ311" s="58"/>
      <c r="CR311" s="58">
        <v>2</v>
      </c>
      <c r="CS311" s="58">
        <v>1</v>
      </c>
      <c r="DA311" s="14" t="s">
        <v>41</v>
      </c>
      <c r="DB311" s="42">
        <v>33</v>
      </c>
      <c r="DC311" s="60">
        <v>1</v>
      </c>
      <c r="DD311" s="58">
        <v>1</v>
      </c>
      <c r="DE311" s="58">
        <v>2</v>
      </c>
      <c r="DF311" s="58">
        <v>1</v>
      </c>
      <c r="DG311" s="58">
        <v>2</v>
      </c>
      <c r="DH311" s="58">
        <v>2</v>
      </c>
      <c r="DI311" s="58">
        <v>1</v>
      </c>
      <c r="DJ311" s="58">
        <v>2</v>
      </c>
      <c r="DK311" s="58">
        <v>1</v>
      </c>
      <c r="DL311" s="58">
        <v>2</v>
      </c>
      <c r="DM311" s="58"/>
      <c r="DN311" s="58">
        <v>2</v>
      </c>
      <c r="DO311" s="58">
        <v>1</v>
      </c>
      <c r="DP311" s="58">
        <v>1</v>
      </c>
      <c r="DQ311" s="58"/>
      <c r="DR311" s="58">
        <v>1</v>
      </c>
      <c r="DS311" s="58">
        <v>1</v>
      </c>
    </row>
    <row r="312" spans="1:123">
      <c r="A312" s="14" t="s">
        <v>42</v>
      </c>
      <c r="B312" s="12">
        <v>34</v>
      </c>
      <c r="C312" s="58">
        <v>0</v>
      </c>
      <c r="D312" s="58">
        <v>1</v>
      </c>
      <c r="E312" s="58">
        <v>2</v>
      </c>
      <c r="F312" s="58">
        <v>1</v>
      </c>
      <c r="G312" s="58">
        <v>2</v>
      </c>
      <c r="H312" s="58">
        <v>1</v>
      </c>
      <c r="I312" s="58">
        <v>1</v>
      </c>
      <c r="J312" s="58">
        <v>0</v>
      </c>
      <c r="K312" s="58">
        <v>1</v>
      </c>
      <c r="L312" s="58">
        <v>0</v>
      </c>
      <c r="M312" s="58">
        <v>0</v>
      </c>
      <c r="N312" s="58">
        <v>0</v>
      </c>
      <c r="O312" s="58">
        <v>1</v>
      </c>
      <c r="P312" s="58">
        <v>0</v>
      </c>
      <c r="Q312" s="58">
        <v>0</v>
      </c>
      <c r="R312" s="58">
        <v>0</v>
      </c>
      <c r="S312" s="58">
        <v>1</v>
      </c>
      <c r="Z312" s="14" t="s">
        <v>42</v>
      </c>
      <c r="AA312" s="14" t="s">
        <v>42</v>
      </c>
      <c r="AB312" s="8">
        <v>34</v>
      </c>
      <c r="AC312" s="58">
        <v>0</v>
      </c>
      <c r="AD312" s="58">
        <v>1</v>
      </c>
      <c r="AE312" s="58">
        <v>2</v>
      </c>
      <c r="AF312" s="58">
        <v>2</v>
      </c>
      <c r="AG312" s="58">
        <v>2</v>
      </c>
      <c r="AH312" s="58">
        <v>1</v>
      </c>
      <c r="AI312" s="58">
        <v>1</v>
      </c>
      <c r="AJ312" s="58">
        <v>0</v>
      </c>
      <c r="AK312" s="58">
        <v>1</v>
      </c>
      <c r="AL312" s="58">
        <v>0</v>
      </c>
      <c r="AM312" s="58">
        <v>0</v>
      </c>
      <c r="AN312" s="58">
        <v>0</v>
      </c>
      <c r="AO312" s="58">
        <v>1</v>
      </c>
      <c r="AP312" s="58">
        <v>0</v>
      </c>
      <c r="AQ312" s="58">
        <v>0</v>
      </c>
      <c r="AR312" s="58">
        <v>0</v>
      </c>
      <c r="AS312" s="58">
        <v>1</v>
      </c>
      <c r="BA312" s="14" t="s">
        <v>42</v>
      </c>
      <c r="BB312" s="42">
        <v>34</v>
      </c>
      <c r="BC312" s="60"/>
      <c r="BD312" s="58">
        <v>2</v>
      </c>
      <c r="BE312" s="58">
        <v>2</v>
      </c>
      <c r="BF312" s="58">
        <v>2</v>
      </c>
      <c r="BG312" s="58">
        <v>2</v>
      </c>
      <c r="BH312" s="58">
        <v>2</v>
      </c>
      <c r="BI312" s="58">
        <v>2</v>
      </c>
      <c r="BJ312" s="58"/>
      <c r="BK312" s="58">
        <v>2</v>
      </c>
      <c r="BL312" s="58"/>
      <c r="BM312" s="58">
        <v>1</v>
      </c>
      <c r="BN312" s="58"/>
      <c r="BO312" s="58">
        <v>2</v>
      </c>
      <c r="BP312" s="58"/>
      <c r="BQ312" s="58"/>
      <c r="BR312" s="58"/>
      <c r="BS312" s="58">
        <v>2</v>
      </c>
      <c r="CA312" s="14" t="s">
        <v>42</v>
      </c>
      <c r="CB312" s="42">
        <v>34</v>
      </c>
      <c r="CC312" s="60"/>
      <c r="CD312" s="58"/>
      <c r="CE312" s="58"/>
      <c r="CF312" s="58">
        <v>2</v>
      </c>
      <c r="CG312" s="58"/>
      <c r="CH312" s="58"/>
      <c r="CI312" s="58"/>
      <c r="CJ312" s="58"/>
      <c r="CK312" s="58"/>
      <c r="CL312" s="58"/>
      <c r="CM312" s="58"/>
      <c r="CN312" s="58"/>
      <c r="CO312" s="58"/>
      <c r="CP312" s="58"/>
      <c r="CQ312" s="58"/>
      <c r="CR312" s="58"/>
      <c r="CS312" s="58"/>
      <c r="DA312" s="14" t="s">
        <v>42</v>
      </c>
      <c r="DB312" s="42">
        <v>34</v>
      </c>
      <c r="DC312" s="60"/>
      <c r="DD312" s="58">
        <v>2</v>
      </c>
      <c r="DE312" s="58">
        <v>2</v>
      </c>
      <c r="DF312" s="58">
        <v>2</v>
      </c>
      <c r="DG312" s="58">
        <v>2</v>
      </c>
      <c r="DH312" s="58">
        <v>2</v>
      </c>
      <c r="DI312" s="58">
        <v>2</v>
      </c>
      <c r="DJ312" s="58"/>
      <c r="DK312" s="58">
        <v>2</v>
      </c>
      <c r="DL312" s="58"/>
      <c r="DM312" s="58">
        <v>1</v>
      </c>
      <c r="DN312" s="58"/>
      <c r="DO312" s="58">
        <v>2</v>
      </c>
      <c r="DP312" s="58"/>
      <c r="DQ312" s="58"/>
      <c r="DR312" s="58"/>
      <c r="DS312" s="58">
        <v>2</v>
      </c>
    </row>
    <row r="313" spans="1:123">
      <c r="A313" s="14" t="s">
        <v>43</v>
      </c>
      <c r="B313" s="12">
        <v>35</v>
      </c>
      <c r="C313" s="58">
        <v>54</v>
      </c>
      <c r="D313" s="58">
        <v>40</v>
      </c>
      <c r="E313" s="58">
        <v>28</v>
      </c>
      <c r="F313" s="58">
        <v>37</v>
      </c>
      <c r="G313" s="58">
        <v>27</v>
      </c>
      <c r="H313" s="58">
        <v>28</v>
      </c>
      <c r="I313" s="58">
        <v>18</v>
      </c>
      <c r="J313" s="58">
        <v>25</v>
      </c>
      <c r="K313" s="58">
        <v>20</v>
      </c>
      <c r="L313" s="58">
        <v>9</v>
      </c>
      <c r="M313" s="58">
        <v>3</v>
      </c>
      <c r="N313" s="58">
        <v>5</v>
      </c>
      <c r="O313" s="58">
        <v>10</v>
      </c>
      <c r="P313" s="58">
        <v>5</v>
      </c>
      <c r="Q313" s="58">
        <v>13</v>
      </c>
      <c r="R313" s="58">
        <v>21</v>
      </c>
      <c r="S313" s="58">
        <v>24</v>
      </c>
      <c r="Z313" s="14" t="s">
        <v>43</v>
      </c>
      <c r="AA313" s="14" t="s">
        <v>43</v>
      </c>
      <c r="AB313" s="8">
        <v>35</v>
      </c>
      <c r="AC313" s="58">
        <v>77</v>
      </c>
      <c r="AD313" s="58">
        <v>50</v>
      </c>
      <c r="AE313" s="58">
        <v>45</v>
      </c>
      <c r="AF313" s="58">
        <v>66</v>
      </c>
      <c r="AG313" s="58">
        <v>40</v>
      </c>
      <c r="AH313" s="58">
        <v>30</v>
      </c>
      <c r="AI313" s="58">
        <v>37</v>
      </c>
      <c r="AJ313" s="58">
        <v>39</v>
      </c>
      <c r="AK313" s="58">
        <v>50</v>
      </c>
      <c r="AL313" s="58">
        <v>20</v>
      </c>
      <c r="AM313" s="58">
        <v>10</v>
      </c>
      <c r="AN313" s="58">
        <v>15</v>
      </c>
      <c r="AO313" s="58">
        <v>17</v>
      </c>
      <c r="AP313" s="58">
        <v>10</v>
      </c>
      <c r="AQ313" s="58">
        <v>24</v>
      </c>
      <c r="AR313" s="58">
        <v>27</v>
      </c>
      <c r="AS313" s="58">
        <v>33</v>
      </c>
      <c r="BA313" s="14" t="s">
        <v>43</v>
      </c>
      <c r="BB313" s="42">
        <v>35</v>
      </c>
      <c r="BC313" s="60">
        <v>2</v>
      </c>
      <c r="BD313" s="58">
        <v>2</v>
      </c>
      <c r="BE313" s="58">
        <v>2</v>
      </c>
      <c r="BF313" s="58">
        <v>2</v>
      </c>
      <c r="BG313" s="58">
        <v>2</v>
      </c>
      <c r="BH313" s="58">
        <v>2</v>
      </c>
      <c r="BI313" s="58">
        <v>2</v>
      </c>
      <c r="BJ313" s="58">
        <v>2</v>
      </c>
      <c r="BK313" s="58">
        <v>2</v>
      </c>
      <c r="BL313" s="58">
        <v>2</v>
      </c>
      <c r="BM313" s="58">
        <v>2</v>
      </c>
      <c r="BN313" s="58">
        <v>2</v>
      </c>
      <c r="BO313" s="58">
        <v>2</v>
      </c>
      <c r="BP313" s="58">
        <v>1</v>
      </c>
      <c r="BQ313" s="58">
        <v>1</v>
      </c>
      <c r="BR313" s="58">
        <v>2</v>
      </c>
      <c r="BS313" s="58">
        <v>2</v>
      </c>
      <c r="CA313" s="14" t="s">
        <v>43</v>
      </c>
      <c r="CB313" s="42">
        <v>35</v>
      </c>
      <c r="CC313" s="60">
        <v>1</v>
      </c>
      <c r="CD313" s="58">
        <v>1</v>
      </c>
      <c r="CE313" s="58">
        <v>1</v>
      </c>
      <c r="CF313" s="58">
        <v>1</v>
      </c>
      <c r="CG313" s="58">
        <v>1</v>
      </c>
      <c r="CH313" s="58">
        <v>1</v>
      </c>
      <c r="CI313" s="58">
        <v>1</v>
      </c>
      <c r="CJ313" s="58">
        <v>1</v>
      </c>
      <c r="CK313" s="58">
        <v>1</v>
      </c>
      <c r="CL313" s="58">
        <v>1</v>
      </c>
      <c r="CM313" s="58">
        <v>1</v>
      </c>
      <c r="CN313" s="58">
        <v>1</v>
      </c>
      <c r="CO313" s="58">
        <v>1</v>
      </c>
      <c r="CP313" s="58">
        <v>1</v>
      </c>
      <c r="CQ313" s="58">
        <v>1</v>
      </c>
      <c r="CR313" s="58">
        <v>2</v>
      </c>
      <c r="CS313" s="58">
        <v>1</v>
      </c>
      <c r="DA313" s="14" t="s">
        <v>43</v>
      </c>
      <c r="DB313" s="42">
        <v>35</v>
      </c>
      <c r="DC313" s="60">
        <v>2</v>
      </c>
      <c r="DD313" s="58">
        <v>2</v>
      </c>
      <c r="DE313" s="58">
        <v>2</v>
      </c>
      <c r="DF313" s="58">
        <v>2</v>
      </c>
      <c r="DG313" s="58">
        <v>2</v>
      </c>
      <c r="DH313" s="58">
        <v>1</v>
      </c>
      <c r="DI313" s="58">
        <v>2</v>
      </c>
      <c r="DJ313" s="58">
        <v>2</v>
      </c>
      <c r="DK313" s="58">
        <v>2</v>
      </c>
      <c r="DL313" s="58">
        <v>2</v>
      </c>
      <c r="DM313" s="58">
        <v>2</v>
      </c>
      <c r="DN313" s="58">
        <v>2</v>
      </c>
      <c r="DO313" s="58">
        <v>2</v>
      </c>
      <c r="DP313" s="58">
        <v>1</v>
      </c>
      <c r="DQ313" s="58">
        <v>1</v>
      </c>
      <c r="DR313" s="58">
        <v>2</v>
      </c>
      <c r="DS313" s="58">
        <v>2</v>
      </c>
    </row>
    <row r="314" spans="1:123">
      <c r="A314" s="14" t="s">
        <v>44</v>
      </c>
      <c r="B314" s="12">
        <v>36</v>
      </c>
      <c r="C314" s="58">
        <v>72</v>
      </c>
      <c r="D314" s="58">
        <v>92</v>
      </c>
      <c r="E314" s="58">
        <v>76</v>
      </c>
      <c r="F314" s="58">
        <v>77</v>
      </c>
      <c r="G314" s="58">
        <v>98</v>
      </c>
      <c r="H314" s="58">
        <v>20</v>
      </c>
      <c r="I314" s="58">
        <v>35</v>
      </c>
      <c r="J314" s="58">
        <v>46</v>
      </c>
      <c r="K314" s="58">
        <v>44</v>
      </c>
      <c r="L314" s="58">
        <v>8</v>
      </c>
      <c r="M314" s="58">
        <v>6</v>
      </c>
      <c r="N314" s="58">
        <v>5</v>
      </c>
      <c r="O314" s="58">
        <v>8</v>
      </c>
      <c r="P314" s="58">
        <v>0</v>
      </c>
      <c r="Q314" s="58">
        <v>22</v>
      </c>
      <c r="R314" s="58">
        <v>47</v>
      </c>
      <c r="S314" s="58">
        <v>28</v>
      </c>
      <c r="Z314" s="14" t="s">
        <v>44</v>
      </c>
      <c r="AA314" s="14" t="s">
        <v>44</v>
      </c>
      <c r="AB314" s="8">
        <v>36</v>
      </c>
      <c r="AC314" s="58">
        <v>119</v>
      </c>
      <c r="AD314" s="58">
        <v>114</v>
      </c>
      <c r="AE314" s="58">
        <v>89</v>
      </c>
      <c r="AF314" s="58">
        <v>94</v>
      </c>
      <c r="AG314" s="58">
        <v>107</v>
      </c>
      <c r="AH314" s="58">
        <v>31</v>
      </c>
      <c r="AI314" s="58">
        <v>63</v>
      </c>
      <c r="AJ314" s="58">
        <v>68</v>
      </c>
      <c r="AK314" s="58">
        <v>63</v>
      </c>
      <c r="AL314" s="58">
        <v>22</v>
      </c>
      <c r="AM314" s="58">
        <v>21</v>
      </c>
      <c r="AN314" s="58">
        <v>25</v>
      </c>
      <c r="AO314" s="58">
        <v>29</v>
      </c>
      <c r="AP314" s="58">
        <v>10</v>
      </c>
      <c r="AQ314" s="58">
        <v>42</v>
      </c>
      <c r="AR314" s="58">
        <v>52</v>
      </c>
      <c r="AS314" s="58">
        <v>38</v>
      </c>
      <c r="BA314" s="14" t="s">
        <v>44</v>
      </c>
      <c r="BB314" s="42">
        <v>36</v>
      </c>
      <c r="BC314" s="60">
        <v>2</v>
      </c>
      <c r="BD314" s="58">
        <v>2</v>
      </c>
      <c r="BE314" s="58">
        <v>2</v>
      </c>
      <c r="BF314" s="58">
        <v>2</v>
      </c>
      <c r="BG314" s="58">
        <v>2</v>
      </c>
      <c r="BH314" s="58">
        <v>2</v>
      </c>
      <c r="BI314" s="58">
        <v>2</v>
      </c>
      <c r="BJ314" s="58">
        <v>2</v>
      </c>
      <c r="BK314" s="58">
        <v>2</v>
      </c>
      <c r="BL314" s="58">
        <v>2</v>
      </c>
      <c r="BM314" s="58">
        <v>2</v>
      </c>
      <c r="BN314" s="58">
        <v>2</v>
      </c>
      <c r="BO314" s="58">
        <v>2</v>
      </c>
      <c r="BP314" s="58">
        <v>2</v>
      </c>
      <c r="BQ314" s="58">
        <v>1</v>
      </c>
      <c r="BR314" s="58">
        <v>2</v>
      </c>
      <c r="BS314" s="58">
        <v>2</v>
      </c>
      <c r="CA314" s="14" t="s">
        <v>44</v>
      </c>
      <c r="CB314" s="42">
        <v>36</v>
      </c>
      <c r="CC314" s="60">
        <v>1</v>
      </c>
      <c r="CD314" s="58">
        <v>1</v>
      </c>
      <c r="CE314" s="58">
        <v>1</v>
      </c>
      <c r="CF314" s="58">
        <v>1</v>
      </c>
      <c r="CG314" s="58">
        <v>1</v>
      </c>
      <c r="CH314" s="58">
        <v>1</v>
      </c>
      <c r="CI314" s="58">
        <v>1</v>
      </c>
      <c r="CJ314" s="58">
        <v>1</v>
      </c>
      <c r="CK314" s="58">
        <v>1</v>
      </c>
      <c r="CL314" s="58">
        <v>1</v>
      </c>
      <c r="CM314" s="58">
        <v>1</v>
      </c>
      <c r="CN314" s="58">
        <v>1</v>
      </c>
      <c r="CO314" s="58">
        <v>1</v>
      </c>
      <c r="CP314" s="58">
        <v>1</v>
      </c>
      <c r="CQ314" s="58">
        <v>1</v>
      </c>
      <c r="CR314" s="58">
        <v>2</v>
      </c>
      <c r="CS314" s="58">
        <v>2</v>
      </c>
      <c r="DA314" s="14" t="s">
        <v>44</v>
      </c>
      <c r="DB314" s="42">
        <v>36</v>
      </c>
      <c r="DC314" s="60">
        <v>2</v>
      </c>
      <c r="DD314" s="58">
        <v>2</v>
      </c>
      <c r="DE314" s="58">
        <v>2</v>
      </c>
      <c r="DF314" s="58">
        <v>2</v>
      </c>
      <c r="DG314" s="58">
        <v>2</v>
      </c>
      <c r="DH314" s="58">
        <v>2</v>
      </c>
      <c r="DI314" s="58">
        <v>2</v>
      </c>
      <c r="DJ314" s="58">
        <v>2</v>
      </c>
      <c r="DK314" s="58">
        <v>2</v>
      </c>
      <c r="DL314" s="58">
        <v>2</v>
      </c>
      <c r="DM314" s="58">
        <v>2</v>
      </c>
      <c r="DN314" s="58">
        <v>2</v>
      </c>
      <c r="DO314" s="58">
        <v>2</v>
      </c>
      <c r="DP314" s="58">
        <v>2</v>
      </c>
      <c r="DQ314" s="58">
        <v>1</v>
      </c>
      <c r="DR314" s="58">
        <v>2</v>
      </c>
      <c r="DS314" s="58">
        <v>2</v>
      </c>
    </row>
    <row r="315" spans="1:123">
      <c r="A315" s="14" t="s">
        <v>45</v>
      </c>
      <c r="B315" s="12">
        <v>37</v>
      </c>
      <c r="C315" s="58">
        <v>88</v>
      </c>
      <c r="D315" s="58">
        <v>50</v>
      </c>
      <c r="E315" s="58">
        <v>37</v>
      </c>
      <c r="F315" s="58">
        <v>12</v>
      </c>
      <c r="G315" s="58">
        <v>24</v>
      </c>
      <c r="H315" s="58">
        <v>26</v>
      </c>
      <c r="I315" s="58">
        <v>26</v>
      </c>
      <c r="J315" s="58">
        <v>29</v>
      </c>
      <c r="K315" s="58">
        <v>16</v>
      </c>
      <c r="L315" s="58">
        <v>3</v>
      </c>
      <c r="M315" s="58">
        <v>0</v>
      </c>
      <c r="N315" s="58">
        <v>0</v>
      </c>
      <c r="O315" s="58">
        <v>3</v>
      </c>
      <c r="P315" s="58">
        <v>0</v>
      </c>
      <c r="Q315" s="58">
        <v>7</v>
      </c>
      <c r="R315" s="58">
        <v>2</v>
      </c>
      <c r="S315" s="58">
        <v>5</v>
      </c>
      <c r="Z315" s="14" t="s">
        <v>45</v>
      </c>
      <c r="AA315" s="14" t="s">
        <v>45</v>
      </c>
      <c r="AB315" s="8">
        <v>37</v>
      </c>
      <c r="AC315" s="58">
        <v>102</v>
      </c>
      <c r="AD315" s="58">
        <v>58</v>
      </c>
      <c r="AE315" s="58">
        <v>63</v>
      </c>
      <c r="AF315" s="58">
        <v>44</v>
      </c>
      <c r="AG315" s="58">
        <v>54</v>
      </c>
      <c r="AH315" s="58">
        <v>34</v>
      </c>
      <c r="AI315" s="58">
        <v>47</v>
      </c>
      <c r="AJ315" s="58">
        <v>38</v>
      </c>
      <c r="AK315" s="58">
        <v>32</v>
      </c>
      <c r="AL315" s="58">
        <v>15</v>
      </c>
      <c r="AM315" s="58">
        <v>5</v>
      </c>
      <c r="AN315" s="58">
        <v>11</v>
      </c>
      <c r="AO315" s="58">
        <v>22</v>
      </c>
      <c r="AP315" s="58">
        <v>5</v>
      </c>
      <c r="AQ315" s="58">
        <v>20</v>
      </c>
      <c r="AR315" s="58">
        <v>5</v>
      </c>
      <c r="AS315" s="58">
        <v>4</v>
      </c>
      <c r="BA315" s="14" t="s">
        <v>45</v>
      </c>
      <c r="BB315" s="42">
        <v>37</v>
      </c>
      <c r="BC315" s="60">
        <v>2</v>
      </c>
      <c r="BD315" s="58">
        <v>2</v>
      </c>
      <c r="BE315" s="58">
        <v>2</v>
      </c>
      <c r="BF315" s="58">
        <v>2</v>
      </c>
      <c r="BG315" s="58">
        <v>2</v>
      </c>
      <c r="BH315" s="58">
        <v>2</v>
      </c>
      <c r="BI315" s="58">
        <v>2</v>
      </c>
      <c r="BJ315" s="58">
        <v>2</v>
      </c>
      <c r="BK315" s="58">
        <v>2</v>
      </c>
      <c r="BL315" s="58">
        <v>2</v>
      </c>
      <c r="BM315" s="58">
        <v>2</v>
      </c>
      <c r="BN315" s="58">
        <v>2</v>
      </c>
      <c r="BO315" s="58">
        <v>2</v>
      </c>
      <c r="BP315" s="58">
        <v>2</v>
      </c>
      <c r="BQ315" s="58">
        <v>1</v>
      </c>
      <c r="BR315" s="58">
        <v>2</v>
      </c>
      <c r="BS315" s="58">
        <v>2</v>
      </c>
      <c r="CA315" s="14" t="s">
        <v>45</v>
      </c>
      <c r="CB315" s="42">
        <v>37</v>
      </c>
      <c r="CC315" s="60">
        <v>1</v>
      </c>
      <c r="CD315" s="58">
        <v>1</v>
      </c>
      <c r="CE315" s="58">
        <v>1</v>
      </c>
      <c r="CF315" s="58">
        <v>1</v>
      </c>
      <c r="CG315" s="58">
        <v>1</v>
      </c>
      <c r="CH315" s="58">
        <v>1</v>
      </c>
      <c r="CI315" s="58">
        <v>1</v>
      </c>
      <c r="CJ315" s="58">
        <v>1</v>
      </c>
      <c r="CK315" s="58">
        <v>1</v>
      </c>
      <c r="CL315" s="58">
        <v>1</v>
      </c>
      <c r="CM315" s="58">
        <v>1</v>
      </c>
      <c r="CN315" s="58">
        <v>1</v>
      </c>
      <c r="CO315" s="58">
        <v>1</v>
      </c>
      <c r="CP315" s="58">
        <v>1</v>
      </c>
      <c r="CQ315" s="58">
        <v>1</v>
      </c>
      <c r="CR315" s="58">
        <v>2</v>
      </c>
      <c r="CS315" s="58">
        <v>2</v>
      </c>
      <c r="DA315" s="14" t="s">
        <v>45</v>
      </c>
      <c r="DB315" s="42">
        <v>37</v>
      </c>
      <c r="DC315" s="60">
        <v>2</v>
      </c>
      <c r="DD315" s="58">
        <v>2</v>
      </c>
      <c r="DE315" s="58">
        <v>2</v>
      </c>
      <c r="DF315" s="58">
        <v>2</v>
      </c>
      <c r="DG315" s="58">
        <v>2</v>
      </c>
      <c r="DH315" s="58">
        <v>2</v>
      </c>
      <c r="DI315" s="58">
        <v>2</v>
      </c>
      <c r="DJ315" s="58">
        <v>2</v>
      </c>
      <c r="DK315" s="58">
        <v>2</v>
      </c>
      <c r="DL315" s="58">
        <v>2</v>
      </c>
      <c r="DM315" s="58">
        <v>2</v>
      </c>
      <c r="DN315" s="58">
        <v>2</v>
      </c>
      <c r="DO315" s="58">
        <v>2</v>
      </c>
      <c r="DP315" s="58">
        <v>2</v>
      </c>
      <c r="DQ315" s="58">
        <v>1</v>
      </c>
      <c r="DR315" s="58">
        <v>2</v>
      </c>
      <c r="DS315" s="58">
        <v>2</v>
      </c>
    </row>
    <row r="316" spans="1:123">
      <c r="A316" s="14" t="s">
        <v>46</v>
      </c>
      <c r="B316" s="12">
        <v>38</v>
      </c>
      <c r="C316" s="58">
        <v>9</v>
      </c>
      <c r="D316" s="58">
        <v>9</v>
      </c>
      <c r="E316" s="58">
        <v>8</v>
      </c>
      <c r="F316" s="58">
        <v>9</v>
      </c>
      <c r="G316" s="58">
        <v>9</v>
      </c>
      <c r="H316" s="58">
        <v>9</v>
      </c>
      <c r="I316" s="58">
        <v>4</v>
      </c>
      <c r="J316" s="58">
        <v>6</v>
      </c>
      <c r="K316" s="58">
        <v>7</v>
      </c>
      <c r="L316" s="58">
        <v>0</v>
      </c>
      <c r="M316" s="58">
        <v>0</v>
      </c>
      <c r="N316" s="58">
        <v>1</v>
      </c>
      <c r="O316" s="58">
        <v>0</v>
      </c>
      <c r="P316" s="58">
        <v>2</v>
      </c>
      <c r="Q316" s="58">
        <v>1</v>
      </c>
      <c r="R316" s="58">
        <v>7</v>
      </c>
      <c r="S316" s="58">
        <v>0</v>
      </c>
      <c r="Z316" s="14" t="s">
        <v>46</v>
      </c>
      <c r="AA316" s="14" t="s">
        <v>46</v>
      </c>
      <c r="AB316" s="8">
        <v>38</v>
      </c>
      <c r="AC316" s="58">
        <v>11</v>
      </c>
      <c r="AD316" s="58">
        <v>9</v>
      </c>
      <c r="AE316" s="58">
        <v>10</v>
      </c>
      <c r="AF316" s="58">
        <v>14</v>
      </c>
      <c r="AG316" s="58">
        <v>15</v>
      </c>
      <c r="AH316" s="58">
        <v>13</v>
      </c>
      <c r="AI316" s="58">
        <v>7</v>
      </c>
      <c r="AJ316" s="58">
        <v>8</v>
      </c>
      <c r="AK316" s="58">
        <v>12</v>
      </c>
      <c r="AL316" s="58">
        <v>0</v>
      </c>
      <c r="AM316" s="58">
        <v>2</v>
      </c>
      <c r="AN316" s="58">
        <v>3</v>
      </c>
      <c r="AO316" s="58">
        <v>6</v>
      </c>
      <c r="AP316" s="58">
        <v>3</v>
      </c>
      <c r="AQ316" s="58">
        <v>2</v>
      </c>
      <c r="AR316" s="58">
        <v>6</v>
      </c>
      <c r="AS316" s="58">
        <v>0</v>
      </c>
      <c r="BA316" s="14" t="s">
        <v>46</v>
      </c>
      <c r="BB316" s="42">
        <v>38</v>
      </c>
      <c r="BC316" s="60">
        <v>1</v>
      </c>
      <c r="BD316" s="58">
        <v>1</v>
      </c>
      <c r="BE316" s="58">
        <v>2</v>
      </c>
      <c r="BF316" s="58">
        <v>1</v>
      </c>
      <c r="BG316" s="58">
        <v>2</v>
      </c>
      <c r="BH316" s="58">
        <v>2</v>
      </c>
      <c r="BI316" s="58">
        <v>2</v>
      </c>
      <c r="BJ316" s="58">
        <v>1</v>
      </c>
      <c r="BK316" s="58">
        <v>2</v>
      </c>
      <c r="BL316" s="58">
        <v>2</v>
      </c>
      <c r="BM316" s="58">
        <v>1</v>
      </c>
      <c r="BN316" s="58">
        <v>2</v>
      </c>
      <c r="BO316" s="58">
        <v>1</v>
      </c>
      <c r="BP316" s="58">
        <v>1</v>
      </c>
      <c r="BQ316" s="58">
        <v>1</v>
      </c>
      <c r="BR316" s="58">
        <v>2</v>
      </c>
      <c r="BS316" s="58">
        <v>2</v>
      </c>
      <c r="CA316" s="14" t="s">
        <v>46</v>
      </c>
      <c r="CB316" s="42">
        <v>38</v>
      </c>
      <c r="CC316" s="60">
        <v>1</v>
      </c>
      <c r="CD316" s="58">
        <v>1</v>
      </c>
      <c r="CE316" s="58">
        <v>1</v>
      </c>
      <c r="CF316" s="58">
        <v>1</v>
      </c>
      <c r="CG316" s="58">
        <v>1</v>
      </c>
      <c r="CH316" s="58">
        <v>1</v>
      </c>
      <c r="CI316" s="58">
        <v>1</v>
      </c>
      <c r="CJ316" s="58">
        <v>1</v>
      </c>
      <c r="CK316" s="58">
        <v>1</v>
      </c>
      <c r="CL316" s="58"/>
      <c r="CM316" s="58">
        <v>1</v>
      </c>
      <c r="CN316" s="58">
        <v>1</v>
      </c>
      <c r="CO316" s="58">
        <v>1</v>
      </c>
      <c r="CP316" s="58">
        <v>1</v>
      </c>
      <c r="CQ316" s="58">
        <v>2</v>
      </c>
      <c r="CR316" s="58">
        <v>2</v>
      </c>
      <c r="CS316" s="58">
        <v>1</v>
      </c>
      <c r="DA316" s="14" t="s">
        <v>46</v>
      </c>
      <c r="DB316" s="42">
        <v>38</v>
      </c>
      <c r="DC316" s="60">
        <v>2</v>
      </c>
      <c r="DD316" s="58">
        <v>1</v>
      </c>
      <c r="DE316" s="58">
        <v>1</v>
      </c>
      <c r="DF316" s="58">
        <v>1</v>
      </c>
      <c r="DG316" s="58">
        <v>2</v>
      </c>
      <c r="DH316" s="58">
        <v>1</v>
      </c>
      <c r="DI316" s="58">
        <v>2</v>
      </c>
      <c r="DJ316" s="58">
        <v>1</v>
      </c>
      <c r="DK316" s="58">
        <v>2</v>
      </c>
      <c r="DL316" s="58">
        <v>2</v>
      </c>
      <c r="DM316" s="58">
        <v>1</v>
      </c>
      <c r="DN316" s="58">
        <v>2</v>
      </c>
      <c r="DO316" s="58">
        <v>2</v>
      </c>
      <c r="DP316" s="58">
        <v>2</v>
      </c>
      <c r="DQ316" s="58">
        <v>1</v>
      </c>
      <c r="DR316" s="58">
        <v>2</v>
      </c>
      <c r="DS316" s="58">
        <v>2</v>
      </c>
    </row>
    <row r="317" spans="1:123">
      <c r="A317" s="14" t="s">
        <v>47</v>
      </c>
      <c r="B317" s="12">
        <v>39</v>
      </c>
      <c r="C317" s="58">
        <v>4</v>
      </c>
      <c r="D317" s="58">
        <v>2</v>
      </c>
      <c r="E317" s="58">
        <v>1</v>
      </c>
      <c r="F317" s="58">
        <v>5</v>
      </c>
      <c r="G317" s="58">
        <v>5</v>
      </c>
      <c r="H317" s="58">
        <v>1</v>
      </c>
      <c r="I317" s="58">
        <v>0</v>
      </c>
      <c r="J317" s="58">
        <v>0</v>
      </c>
      <c r="K317" s="58">
        <v>2</v>
      </c>
      <c r="L317" s="58">
        <v>0</v>
      </c>
      <c r="M317" s="58">
        <v>0</v>
      </c>
      <c r="N317" s="58">
        <v>0</v>
      </c>
      <c r="O317" s="58">
        <v>0</v>
      </c>
      <c r="P317" s="58"/>
      <c r="Q317" s="58"/>
      <c r="R317" s="58">
        <v>0</v>
      </c>
      <c r="S317" s="58">
        <v>0</v>
      </c>
      <c r="Z317" s="14" t="s">
        <v>47</v>
      </c>
      <c r="AA317" s="14" t="s">
        <v>47</v>
      </c>
      <c r="AB317" s="8">
        <v>39</v>
      </c>
      <c r="AC317" s="58">
        <v>5</v>
      </c>
      <c r="AD317" s="58">
        <v>2</v>
      </c>
      <c r="AE317" s="58">
        <v>4</v>
      </c>
      <c r="AF317" s="58">
        <v>5</v>
      </c>
      <c r="AG317" s="58">
        <v>8</v>
      </c>
      <c r="AH317" s="58">
        <v>2</v>
      </c>
      <c r="AI317" s="58">
        <v>0</v>
      </c>
      <c r="AJ317" s="58">
        <v>2</v>
      </c>
      <c r="AK317" s="58">
        <v>3</v>
      </c>
      <c r="AL317" s="58">
        <v>1</v>
      </c>
      <c r="AM317" s="58">
        <v>2</v>
      </c>
      <c r="AN317" s="58">
        <v>0</v>
      </c>
      <c r="AO317" s="58">
        <v>1</v>
      </c>
      <c r="AP317" s="58" t="s">
        <v>132</v>
      </c>
      <c r="AQ317" s="58" t="s">
        <v>132</v>
      </c>
      <c r="AR317" s="58">
        <v>0</v>
      </c>
      <c r="AS317" s="58">
        <v>0</v>
      </c>
      <c r="BA317" s="14" t="s">
        <v>47</v>
      </c>
      <c r="BB317" s="42">
        <v>39</v>
      </c>
      <c r="BC317" s="60">
        <v>1</v>
      </c>
      <c r="BD317" s="58">
        <v>1</v>
      </c>
      <c r="BE317" s="58">
        <v>2</v>
      </c>
      <c r="BF317" s="58">
        <v>1</v>
      </c>
      <c r="BG317" s="58">
        <v>2</v>
      </c>
      <c r="BH317" s="58">
        <v>2</v>
      </c>
      <c r="BI317" s="58">
        <v>2</v>
      </c>
      <c r="BJ317" s="58">
        <v>2</v>
      </c>
      <c r="BK317" s="58">
        <v>1</v>
      </c>
      <c r="BL317" s="58">
        <v>2</v>
      </c>
      <c r="BM317" s="58">
        <v>2</v>
      </c>
      <c r="BN317" s="58"/>
      <c r="BO317" s="58">
        <v>2</v>
      </c>
      <c r="BP317" s="58"/>
      <c r="BQ317" s="58"/>
      <c r="BR317" s="58"/>
      <c r="BS317" s="58"/>
      <c r="CA317" s="14" t="s">
        <v>47</v>
      </c>
      <c r="CB317" s="42">
        <v>39</v>
      </c>
      <c r="CC317" s="60"/>
      <c r="CD317" s="58"/>
      <c r="CE317" s="58">
        <v>1</v>
      </c>
      <c r="CF317" s="58"/>
      <c r="CG317" s="58">
        <v>2</v>
      </c>
      <c r="CH317" s="58">
        <v>2</v>
      </c>
      <c r="CI317" s="58"/>
      <c r="CJ317" s="58">
        <v>2</v>
      </c>
      <c r="CK317" s="58">
        <v>2</v>
      </c>
      <c r="CL317" s="58"/>
      <c r="CM317" s="58">
        <v>1</v>
      </c>
      <c r="CN317" s="58"/>
      <c r="CO317" s="58">
        <v>2</v>
      </c>
      <c r="CP317" s="58"/>
      <c r="CQ317" s="58"/>
      <c r="CR317" s="58"/>
      <c r="CS317" s="58"/>
      <c r="DA317" s="14" t="s">
        <v>47</v>
      </c>
      <c r="DB317" s="42">
        <v>39</v>
      </c>
      <c r="DC317" s="60">
        <v>2</v>
      </c>
      <c r="DD317" s="58">
        <v>2</v>
      </c>
      <c r="DE317" s="58">
        <v>2</v>
      </c>
      <c r="DF317" s="58">
        <v>1</v>
      </c>
      <c r="DG317" s="58">
        <v>2</v>
      </c>
      <c r="DH317" s="58">
        <v>2</v>
      </c>
      <c r="DI317" s="58">
        <v>2</v>
      </c>
      <c r="DJ317" s="58"/>
      <c r="DK317" s="58">
        <v>2</v>
      </c>
      <c r="DL317" s="58">
        <v>2</v>
      </c>
      <c r="DM317" s="58"/>
      <c r="DN317" s="58"/>
      <c r="DO317" s="58"/>
      <c r="DP317" s="58"/>
      <c r="DQ317" s="58"/>
      <c r="DR317" s="58"/>
      <c r="DS317" s="58"/>
    </row>
    <row r="318" spans="1:123">
      <c r="A318" s="14" t="s">
        <v>48</v>
      </c>
      <c r="B318" s="12">
        <v>40</v>
      </c>
      <c r="C318" s="58">
        <v>10</v>
      </c>
      <c r="D318" s="58">
        <v>4</v>
      </c>
      <c r="E318" s="58">
        <v>2</v>
      </c>
      <c r="F318" s="58">
        <v>7</v>
      </c>
      <c r="G318" s="58">
        <v>7</v>
      </c>
      <c r="H318" s="58">
        <v>6</v>
      </c>
      <c r="I318" s="58">
        <v>4</v>
      </c>
      <c r="J318" s="58">
        <v>16</v>
      </c>
      <c r="K318" s="58">
        <v>2</v>
      </c>
      <c r="L318" s="58">
        <v>3</v>
      </c>
      <c r="M318" s="58">
        <v>1</v>
      </c>
      <c r="N318" s="58">
        <v>3</v>
      </c>
      <c r="O318" s="58">
        <v>0</v>
      </c>
      <c r="P318" s="58">
        <v>2</v>
      </c>
      <c r="Q318" s="58">
        <v>1</v>
      </c>
      <c r="R318" s="58">
        <v>0</v>
      </c>
      <c r="S318" s="58">
        <v>6</v>
      </c>
      <c r="Z318" s="14" t="s">
        <v>48</v>
      </c>
      <c r="AA318" s="14" t="s">
        <v>48</v>
      </c>
      <c r="AB318" s="8">
        <v>40</v>
      </c>
      <c r="AC318" s="58">
        <v>14</v>
      </c>
      <c r="AD318" s="58">
        <v>8</v>
      </c>
      <c r="AE318" s="58">
        <v>4</v>
      </c>
      <c r="AF318" s="58">
        <v>9</v>
      </c>
      <c r="AG318" s="58">
        <v>5</v>
      </c>
      <c r="AH318" s="58">
        <v>7</v>
      </c>
      <c r="AI318" s="58">
        <v>4</v>
      </c>
      <c r="AJ318" s="58">
        <v>16</v>
      </c>
      <c r="AK318" s="58">
        <v>3</v>
      </c>
      <c r="AL318" s="58">
        <v>4</v>
      </c>
      <c r="AM318" s="58">
        <v>2</v>
      </c>
      <c r="AN318" s="58">
        <v>4</v>
      </c>
      <c r="AO318" s="58">
        <v>1</v>
      </c>
      <c r="AP318" s="58">
        <v>4</v>
      </c>
      <c r="AQ318" s="58">
        <v>2</v>
      </c>
      <c r="AR318" s="58">
        <v>1</v>
      </c>
      <c r="AS318" s="58">
        <v>6</v>
      </c>
      <c r="BA318" s="14" t="s">
        <v>48</v>
      </c>
      <c r="BB318" s="42">
        <v>40</v>
      </c>
      <c r="BC318" s="60">
        <v>1</v>
      </c>
      <c r="BD318" s="58">
        <v>1</v>
      </c>
      <c r="BE318" s="58">
        <v>1</v>
      </c>
      <c r="BF318" s="58">
        <v>1</v>
      </c>
      <c r="BG318" s="58">
        <v>2</v>
      </c>
      <c r="BH318" s="58">
        <v>2</v>
      </c>
      <c r="BI318" s="58">
        <v>1</v>
      </c>
      <c r="BJ318" s="58">
        <v>1</v>
      </c>
      <c r="BK318" s="58">
        <v>1</v>
      </c>
      <c r="BL318" s="58">
        <v>1</v>
      </c>
      <c r="BM318" s="58">
        <v>1</v>
      </c>
      <c r="BN318" s="58">
        <v>2</v>
      </c>
      <c r="BO318" s="58">
        <v>1</v>
      </c>
      <c r="BP318" s="58">
        <v>1</v>
      </c>
      <c r="BQ318" s="58">
        <v>1</v>
      </c>
      <c r="BR318" s="58">
        <v>2</v>
      </c>
      <c r="BS318" s="58">
        <v>2</v>
      </c>
      <c r="CA318" s="14" t="s">
        <v>48</v>
      </c>
      <c r="CB318" s="42">
        <v>40</v>
      </c>
      <c r="CC318" s="60">
        <v>1</v>
      </c>
      <c r="CD318" s="58">
        <v>1</v>
      </c>
      <c r="CE318" s="58">
        <v>1</v>
      </c>
      <c r="CF318" s="58">
        <v>1</v>
      </c>
      <c r="CG318" s="58">
        <v>1</v>
      </c>
      <c r="CH318" s="58">
        <v>2</v>
      </c>
      <c r="CI318" s="58"/>
      <c r="CJ318" s="58">
        <v>1</v>
      </c>
      <c r="CK318" s="58">
        <v>1</v>
      </c>
      <c r="CL318" s="58">
        <v>2</v>
      </c>
      <c r="CM318" s="58">
        <v>2</v>
      </c>
      <c r="CN318" s="58">
        <v>2</v>
      </c>
      <c r="CO318" s="58"/>
      <c r="CP318" s="58">
        <v>2</v>
      </c>
      <c r="CQ318" s="58">
        <v>2</v>
      </c>
      <c r="CR318" s="58">
        <v>2</v>
      </c>
      <c r="CS318" s="58">
        <v>2</v>
      </c>
      <c r="DA318" s="14" t="s">
        <v>48</v>
      </c>
      <c r="DB318" s="42">
        <v>40</v>
      </c>
      <c r="DC318" s="60">
        <v>1</v>
      </c>
      <c r="DD318" s="58">
        <v>1</v>
      </c>
      <c r="DE318" s="58">
        <v>1</v>
      </c>
      <c r="DF318" s="58">
        <v>1</v>
      </c>
      <c r="DG318" s="58">
        <v>2</v>
      </c>
      <c r="DH318" s="58">
        <v>1</v>
      </c>
      <c r="DI318" s="58">
        <v>1</v>
      </c>
      <c r="DJ318" s="58">
        <v>1</v>
      </c>
      <c r="DK318" s="58">
        <v>1</v>
      </c>
      <c r="DL318" s="58">
        <v>1</v>
      </c>
      <c r="DM318" s="58">
        <v>1</v>
      </c>
      <c r="DN318" s="58">
        <v>2</v>
      </c>
      <c r="DO318" s="58">
        <v>1</v>
      </c>
      <c r="DP318" s="58">
        <v>1</v>
      </c>
      <c r="DQ318" s="58">
        <v>2</v>
      </c>
      <c r="DR318" s="58">
        <v>1</v>
      </c>
      <c r="DS318" s="58">
        <v>1</v>
      </c>
    </row>
    <row r="319" spans="1:123">
      <c r="A319" s="14" t="s">
        <v>49</v>
      </c>
      <c r="B319" s="12">
        <v>41</v>
      </c>
      <c r="C319" s="58">
        <v>30</v>
      </c>
      <c r="D319" s="58">
        <v>44</v>
      </c>
      <c r="E319" s="58">
        <v>20</v>
      </c>
      <c r="F319" s="58">
        <v>68</v>
      </c>
      <c r="G319" s="58">
        <v>65</v>
      </c>
      <c r="H319" s="58">
        <v>43</v>
      </c>
      <c r="I319" s="58">
        <v>22</v>
      </c>
      <c r="J319" s="58">
        <v>41</v>
      </c>
      <c r="K319" s="58">
        <v>21</v>
      </c>
      <c r="L319" s="58">
        <v>9</v>
      </c>
      <c r="M319" s="58">
        <v>4</v>
      </c>
      <c r="N319" s="58">
        <v>3</v>
      </c>
      <c r="O319" s="58">
        <v>7</v>
      </c>
      <c r="P319" s="58">
        <v>1</v>
      </c>
      <c r="Q319" s="58">
        <v>12</v>
      </c>
      <c r="R319" s="58">
        <v>32</v>
      </c>
      <c r="S319" s="58">
        <v>6</v>
      </c>
      <c r="Z319" s="14" t="s">
        <v>49</v>
      </c>
      <c r="AA319" s="14" t="s">
        <v>49</v>
      </c>
      <c r="AB319" s="8">
        <v>41</v>
      </c>
      <c r="AC319" s="58">
        <v>64</v>
      </c>
      <c r="AD319" s="58">
        <v>79</v>
      </c>
      <c r="AE319" s="58">
        <v>46</v>
      </c>
      <c r="AF319" s="58">
        <v>98</v>
      </c>
      <c r="AG319" s="58">
        <v>100</v>
      </c>
      <c r="AH319" s="58">
        <v>56</v>
      </c>
      <c r="AI319" s="58">
        <v>36</v>
      </c>
      <c r="AJ319" s="58">
        <v>57</v>
      </c>
      <c r="AK319" s="58">
        <v>38</v>
      </c>
      <c r="AL319" s="58">
        <v>24</v>
      </c>
      <c r="AM319" s="58">
        <v>8</v>
      </c>
      <c r="AN319" s="58">
        <v>14</v>
      </c>
      <c r="AO319" s="58">
        <v>23</v>
      </c>
      <c r="AP319" s="58">
        <v>3</v>
      </c>
      <c r="AQ319" s="58">
        <v>21</v>
      </c>
      <c r="AR319" s="58">
        <v>43</v>
      </c>
      <c r="AS319" s="58">
        <v>11</v>
      </c>
      <c r="BA319" s="14" t="s">
        <v>49</v>
      </c>
      <c r="BB319" s="42">
        <v>41</v>
      </c>
      <c r="BC319" s="60">
        <v>2</v>
      </c>
      <c r="BD319" s="58">
        <v>2</v>
      </c>
      <c r="BE319" s="58">
        <v>2</v>
      </c>
      <c r="BF319" s="58">
        <v>2</v>
      </c>
      <c r="BG319" s="58">
        <v>2</v>
      </c>
      <c r="BH319" s="58">
        <v>2</v>
      </c>
      <c r="BI319" s="58">
        <v>2</v>
      </c>
      <c r="BJ319" s="58">
        <v>2</v>
      </c>
      <c r="BK319" s="58">
        <v>2</v>
      </c>
      <c r="BL319" s="58">
        <v>2</v>
      </c>
      <c r="BM319" s="58">
        <v>2</v>
      </c>
      <c r="BN319" s="58">
        <v>2</v>
      </c>
      <c r="BO319" s="58">
        <v>2</v>
      </c>
      <c r="BP319" s="58">
        <v>2</v>
      </c>
      <c r="BQ319" s="58">
        <v>1</v>
      </c>
      <c r="BR319" s="58">
        <v>1</v>
      </c>
      <c r="BS319" s="58">
        <v>2</v>
      </c>
      <c r="CA319" s="14" t="s">
        <v>49</v>
      </c>
      <c r="CB319" s="42">
        <v>41</v>
      </c>
      <c r="CC319" s="60">
        <v>1</v>
      </c>
      <c r="CD319" s="58">
        <v>1</v>
      </c>
      <c r="CE319" s="58">
        <v>1</v>
      </c>
      <c r="CF319" s="58">
        <v>1</v>
      </c>
      <c r="CG319" s="58">
        <v>1</v>
      </c>
      <c r="CH319" s="58">
        <v>1</v>
      </c>
      <c r="CI319" s="58">
        <v>1</v>
      </c>
      <c r="CJ319" s="58">
        <v>1</v>
      </c>
      <c r="CK319" s="58">
        <v>1</v>
      </c>
      <c r="CL319" s="58">
        <v>1</v>
      </c>
      <c r="CM319" s="58">
        <v>1</v>
      </c>
      <c r="CN319" s="58">
        <v>1</v>
      </c>
      <c r="CO319" s="58">
        <v>1</v>
      </c>
      <c r="CP319" s="58">
        <v>1</v>
      </c>
      <c r="CQ319" s="58">
        <v>1</v>
      </c>
      <c r="CR319" s="58">
        <v>1</v>
      </c>
      <c r="CS319" s="58">
        <v>1</v>
      </c>
      <c r="DA319" s="14" t="s">
        <v>49</v>
      </c>
      <c r="DB319" s="42">
        <v>41</v>
      </c>
      <c r="DC319" s="60">
        <v>2</v>
      </c>
      <c r="DD319" s="58">
        <v>2</v>
      </c>
      <c r="DE319" s="58">
        <v>2</v>
      </c>
      <c r="DF319" s="58">
        <v>2</v>
      </c>
      <c r="DG319" s="58">
        <v>2</v>
      </c>
      <c r="DH319" s="58">
        <v>2</v>
      </c>
      <c r="DI319" s="58">
        <v>2</v>
      </c>
      <c r="DJ319" s="58">
        <v>2</v>
      </c>
      <c r="DK319" s="58">
        <v>2</v>
      </c>
      <c r="DL319" s="58">
        <v>2</v>
      </c>
      <c r="DM319" s="58">
        <v>2</v>
      </c>
      <c r="DN319" s="58">
        <v>2</v>
      </c>
      <c r="DO319" s="58">
        <v>2</v>
      </c>
      <c r="DP319" s="58">
        <v>2</v>
      </c>
      <c r="DQ319" s="58">
        <v>1</v>
      </c>
      <c r="DR319" s="58">
        <v>2</v>
      </c>
      <c r="DS319" s="58">
        <v>2</v>
      </c>
    </row>
    <row r="320" spans="1:123">
      <c r="A320" s="14" t="s">
        <v>50</v>
      </c>
      <c r="B320" s="12">
        <v>42</v>
      </c>
      <c r="C320" s="58">
        <v>64</v>
      </c>
      <c r="D320" s="58">
        <v>36</v>
      </c>
      <c r="E320" s="58">
        <v>33</v>
      </c>
      <c r="F320" s="58">
        <v>41</v>
      </c>
      <c r="G320" s="58">
        <v>57</v>
      </c>
      <c r="H320" s="58">
        <v>22</v>
      </c>
      <c r="I320" s="58">
        <v>34</v>
      </c>
      <c r="J320" s="58">
        <v>16</v>
      </c>
      <c r="K320" s="58">
        <v>22</v>
      </c>
      <c r="L320" s="58">
        <v>20</v>
      </c>
      <c r="M320" s="58">
        <v>5</v>
      </c>
      <c r="N320" s="58">
        <v>3</v>
      </c>
      <c r="O320" s="58">
        <v>3</v>
      </c>
      <c r="P320" s="58">
        <v>7</v>
      </c>
      <c r="Q320" s="58">
        <v>9</v>
      </c>
      <c r="R320" s="58">
        <v>17</v>
      </c>
      <c r="S320" s="58">
        <v>11</v>
      </c>
      <c r="Z320" s="14" t="s">
        <v>50</v>
      </c>
      <c r="AA320" s="14" t="s">
        <v>50</v>
      </c>
      <c r="AB320" s="8">
        <v>42</v>
      </c>
      <c r="AC320" s="58">
        <v>85</v>
      </c>
      <c r="AD320" s="58">
        <v>55</v>
      </c>
      <c r="AE320" s="58">
        <v>51</v>
      </c>
      <c r="AF320" s="58">
        <v>67</v>
      </c>
      <c r="AG320" s="58">
        <v>66</v>
      </c>
      <c r="AH320" s="58">
        <v>42</v>
      </c>
      <c r="AI320" s="58">
        <v>52</v>
      </c>
      <c r="AJ320" s="58">
        <v>27</v>
      </c>
      <c r="AK320" s="58">
        <v>65</v>
      </c>
      <c r="AL320" s="58">
        <v>38</v>
      </c>
      <c r="AM320" s="58">
        <v>13</v>
      </c>
      <c r="AN320" s="58">
        <v>22</v>
      </c>
      <c r="AO320" s="58">
        <v>16</v>
      </c>
      <c r="AP320" s="58">
        <v>12</v>
      </c>
      <c r="AQ320" s="58">
        <v>19</v>
      </c>
      <c r="AR320" s="58">
        <v>19</v>
      </c>
      <c r="AS320" s="58">
        <v>6</v>
      </c>
      <c r="BA320" s="14" t="s">
        <v>50</v>
      </c>
      <c r="BB320" s="42">
        <v>42</v>
      </c>
      <c r="BC320" s="60">
        <v>2</v>
      </c>
      <c r="BD320" s="58">
        <v>2</v>
      </c>
      <c r="BE320" s="58">
        <v>2</v>
      </c>
      <c r="BF320" s="58">
        <v>2</v>
      </c>
      <c r="BG320" s="58">
        <v>2</v>
      </c>
      <c r="BH320" s="58">
        <v>2</v>
      </c>
      <c r="BI320" s="58">
        <v>2</v>
      </c>
      <c r="BJ320" s="58">
        <v>2</v>
      </c>
      <c r="BK320" s="58">
        <v>2</v>
      </c>
      <c r="BL320" s="58">
        <v>1</v>
      </c>
      <c r="BM320" s="58">
        <v>2</v>
      </c>
      <c r="BN320" s="58">
        <v>2</v>
      </c>
      <c r="BO320" s="58">
        <v>2</v>
      </c>
      <c r="BP320" s="58">
        <v>2</v>
      </c>
      <c r="BQ320" s="58">
        <v>1</v>
      </c>
      <c r="BR320" s="58">
        <v>2</v>
      </c>
      <c r="BS320" s="58">
        <v>2</v>
      </c>
      <c r="CA320" s="14" t="s">
        <v>50</v>
      </c>
      <c r="CB320" s="42">
        <v>42</v>
      </c>
      <c r="CC320" s="60">
        <v>1</v>
      </c>
      <c r="CD320" s="58">
        <v>1</v>
      </c>
      <c r="CE320" s="58">
        <v>1</v>
      </c>
      <c r="CF320" s="58">
        <v>1</v>
      </c>
      <c r="CG320" s="58">
        <v>1</v>
      </c>
      <c r="CH320" s="58">
        <v>1</v>
      </c>
      <c r="CI320" s="58">
        <v>1</v>
      </c>
      <c r="CJ320" s="58">
        <v>1</v>
      </c>
      <c r="CK320" s="58">
        <v>1</v>
      </c>
      <c r="CL320" s="58">
        <v>1</v>
      </c>
      <c r="CM320" s="58">
        <v>1</v>
      </c>
      <c r="CN320" s="58">
        <v>1</v>
      </c>
      <c r="CO320" s="58">
        <v>1</v>
      </c>
      <c r="CP320" s="58">
        <v>1</v>
      </c>
      <c r="CQ320" s="58">
        <v>1</v>
      </c>
      <c r="CR320" s="58">
        <v>1</v>
      </c>
      <c r="CS320" s="58">
        <v>2</v>
      </c>
      <c r="DA320" s="14" t="s">
        <v>50</v>
      </c>
      <c r="DB320" s="42">
        <v>42</v>
      </c>
      <c r="DC320" s="60">
        <v>2</v>
      </c>
      <c r="DD320" s="58">
        <v>2</v>
      </c>
      <c r="DE320" s="58">
        <v>2</v>
      </c>
      <c r="DF320" s="58">
        <v>2</v>
      </c>
      <c r="DG320" s="58">
        <v>2</v>
      </c>
      <c r="DH320" s="58">
        <v>2</v>
      </c>
      <c r="DI320" s="58">
        <v>2</v>
      </c>
      <c r="DJ320" s="58">
        <v>2</v>
      </c>
      <c r="DK320" s="58">
        <v>2</v>
      </c>
      <c r="DL320" s="58">
        <v>2</v>
      </c>
      <c r="DM320" s="58">
        <v>2</v>
      </c>
      <c r="DN320" s="58">
        <v>2</v>
      </c>
      <c r="DO320" s="58">
        <v>2</v>
      </c>
      <c r="DP320" s="58">
        <v>2</v>
      </c>
      <c r="DQ320" s="58">
        <v>1</v>
      </c>
      <c r="DR320" s="58">
        <v>2</v>
      </c>
      <c r="DS320" s="58">
        <v>2</v>
      </c>
    </row>
    <row r="321" spans="1:123">
      <c r="A321" s="14" t="s">
        <v>51</v>
      </c>
      <c r="B321" s="12">
        <v>43</v>
      </c>
      <c r="C321" s="58">
        <v>6</v>
      </c>
      <c r="D321" s="58">
        <v>12</v>
      </c>
      <c r="E321" s="58">
        <v>9</v>
      </c>
      <c r="F321" s="58">
        <v>12</v>
      </c>
      <c r="G321" s="58">
        <v>17</v>
      </c>
      <c r="H321" s="58">
        <v>5</v>
      </c>
      <c r="I321" s="58">
        <v>15</v>
      </c>
      <c r="J321" s="58">
        <v>19</v>
      </c>
      <c r="K321" s="58">
        <v>15</v>
      </c>
      <c r="L321" s="58">
        <v>4</v>
      </c>
      <c r="M321" s="58">
        <v>2</v>
      </c>
      <c r="N321" s="58">
        <v>0</v>
      </c>
      <c r="O321" s="58">
        <v>3</v>
      </c>
      <c r="P321" s="58">
        <v>0</v>
      </c>
      <c r="Q321" s="58">
        <v>1</v>
      </c>
      <c r="R321" s="58">
        <v>2</v>
      </c>
      <c r="S321" s="58">
        <v>1</v>
      </c>
      <c r="Z321" s="14" t="s">
        <v>51</v>
      </c>
      <c r="AA321" s="14" t="s">
        <v>51</v>
      </c>
      <c r="AB321" s="8">
        <v>43</v>
      </c>
      <c r="AC321" s="58">
        <v>9</v>
      </c>
      <c r="AD321" s="58">
        <v>13</v>
      </c>
      <c r="AE321" s="58">
        <v>10</v>
      </c>
      <c r="AF321" s="58">
        <v>14</v>
      </c>
      <c r="AG321" s="58">
        <v>18</v>
      </c>
      <c r="AH321" s="58">
        <v>6</v>
      </c>
      <c r="AI321" s="58">
        <v>15</v>
      </c>
      <c r="AJ321" s="58">
        <v>23</v>
      </c>
      <c r="AK321" s="58">
        <v>15</v>
      </c>
      <c r="AL321" s="58">
        <v>6</v>
      </c>
      <c r="AM321" s="58">
        <v>3</v>
      </c>
      <c r="AN321" s="58">
        <v>1</v>
      </c>
      <c r="AO321" s="58">
        <v>3</v>
      </c>
      <c r="AP321" s="58">
        <v>1</v>
      </c>
      <c r="AQ321" s="58">
        <v>1</v>
      </c>
      <c r="AR321" s="58">
        <v>5</v>
      </c>
      <c r="AS321" s="58">
        <v>3</v>
      </c>
      <c r="BA321" s="14" t="s">
        <v>51</v>
      </c>
      <c r="BB321" s="42">
        <v>43</v>
      </c>
      <c r="BC321" s="60">
        <v>2</v>
      </c>
      <c r="BD321" s="58">
        <v>1</v>
      </c>
      <c r="BE321" s="58">
        <v>2</v>
      </c>
      <c r="BF321" s="58">
        <v>2</v>
      </c>
      <c r="BG321" s="58">
        <v>2</v>
      </c>
      <c r="BH321" s="58">
        <v>2</v>
      </c>
      <c r="BI321" s="58">
        <v>1</v>
      </c>
      <c r="BJ321" s="58">
        <v>2</v>
      </c>
      <c r="BK321" s="58">
        <v>1</v>
      </c>
      <c r="BL321" s="58">
        <v>2</v>
      </c>
      <c r="BM321" s="58">
        <v>2</v>
      </c>
      <c r="BN321" s="58">
        <v>2</v>
      </c>
      <c r="BO321" s="58">
        <v>2</v>
      </c>
      <c r="BP321" s="58">
        <v>2</v>
      </c>
      <c r="BQ321" s="58">
        <v>2</v>
      </c>
      <c r="BR321" s="58">
        <v>2</v>
      </c>
      <c r="BS321" s="58">
        <v>2</v>
      </c>
      <c r="CA321" s="14" t="s">
        <v>51</v>
      </c>
      <c r="CB321" s="42">
        <v>43</v>
      </c>
      <c r="CC321" s="60">
        <v>2</v>
      </c>
      <c r="CD321" s="58">
        <v>1</v>
      </c>
      <c r="CE321" s="58">
        <v>2</v>
      </c>
      <c r="CF321" s="58">
        <v>1</v>
      </c>
      <c r="CG321" s="58">
        <v>1</v>
      </c>
      <c r="CH321" s="58">
        <v>1</v>
      </c>
      <c r="CI321" s="58">
        <v>2</v>
      </c>
      <c r="CJ321" s="58">
        <v>1</v>
      </c>
      <c r="CK321" s="58">
        <v>1</v>
      </c>
      <c r="CL321" s="58">
        <v>1</v>
      </c>
      <c r="CM321" s="58">
        <v>2</v>
      </c>
      <c r="CN321" s="58">
        <v>1</v>
      </c>
      <c r="CO321" s="58"/>
      <c r="CP321" s="58">
        <v>1</v>
      </c>
      <c r="CQ321" s="58"/>
      <c r="CR321" s="58">
        <v>1</v>
      </c>
      <c r="CS321" s="58">
        <v>1</v>
      </c>
      <c r="DA321" s="14" t="s">
        <v>51</v>
      </c>
      <c r="DB321" s="42">
        <v>43</v>
      </c>
      <c r="DC321" s="60">
        <v>2</v>
      </c>
      <c r="DD321" s="58">
        <v>2</v>
      </c>
      <c r="DE321" s="58">
        <v>2</v>
      </c>
      <c r="DF321" s="58">
        <v>2</v>
      </c>
      <c r="DG321" s="58">
        <v>2</v>
      </c>
      <c r="DH321" s="58">
        <v>2</v>
      </c>
      <c r="DI321" s="58">
        <v>1</v>
      </c>
      <c r="DJ321" s="58">
        <v>2</v>
      </c>
      <c r="DK321" s="58">
        <v>1</v>
      </c>
      <c r="DL321" s="58">
        <v>2</v>
      </c>
      <c r="DM321" s="58">
        <v>2</v>
      </c>
      <c r="DN321" s="58">
        <v>2</v>
      </c>
      <c r="DO321" s="58">
        <v>2</v>
      </c>
      <c r="DP321" s="58">
        <v>2</v>
      </c>
      <c r="DQ321" s="58">
        <v>2</v>
      </c>
      <c r="DR321" s="58">
        <v>2</v>
      </c>
      <c r="DS321" s="58">
        <v>2</v>
      </c>
    </row>
    <row r="322" spans="1:123">
      <c r="A322" s="14" t="s">
        <v>52</v>
      </c>
      <c r="B322" s="12">
        <v>44</v>
      </c>
      <c r="C322" s="58">
        <v>10</v>
      </c>
      <c r="D322" s="58">
        <v>15</v>
      </c>
      <c r="E322" s="58">
        <v>32</v>
      </c>
      <c r="F322" s="58">
        <v>7</v>
      </c>
      <c r="G322" s="58">
        <v>25</v>
      </c>
      <c r="H322" s="58">
        <v>6</v>
      </c>
      <c r="I322" s="58">
        <v>12</v>
      </c>
      <c r="J322" s="58">
        <v>10</v>
      </c>
      <c r="K322" s="58">
        <v>13</v>
      </c>
      <c r="L322" s="58">
        <v>4</v>
      </c>
      <c r="M322" s="58">
        <v>0</v>
      </c>
      <c r="N322" s="58">
        <v>2</v>
      </c>
      <c r="O322" s="58">
        <v>1</v>
      </c>
      <c r="P322" s="58">
        <v>0</v>
      </c>
      <c r="Q322" s="58">
        <v>4</v>
      </c>
      <c r="R322" s="58">
        <v>13</v>
      </c>
      <c r="S322" s="58">
        <v>1</v>
      </c>
      <c r="Z322" s="14" t="s">
        <v>52</v>
      </c>
      <c r="AA322" s="14" t="s">
        <v>52</v>
      </c>
      <c r="AB322" s="8">
        <v>44</v>
      </c>
      <c r="AC322" s="58">
        <v>9</v>
      </c>
      <c r="AD322" s="58">
        <v>17</v>
      </c>
      <c r="AE322" s="58">
        <v>33</v>
      </c>
      <c r="AF322" s="58">
        <v>11</v>
      </c>
      <c r="AG322" s="58">
        <v>22</v>
      </c>
      <c r="AH322" s="58">
        <v>6</v>
      </c>
      <c r="AI322" s="58">
        <v>13</v>
      </c>
      <c r="AJ322" s="58">
        <v>11</v>
      </c>
      <c r="AK322" s="58">
        <v>17</v>
      </c>
      <c r="AL322" s="58">
        <v>5</v>
      </c>
      <c r="AM322" s="58">
        <v>2</v>
      </c>
      <c r="AN322" s="58">
        <v>4</v>
      </c>
      <c r="AO322" s="58">
        <v>5</v>
      </c>
      <c r="AP322" s="58">
        <v>0</v>
      </c>
      <c r="AQ322" s="58">
        <v>4</v>
      </c>
      <c r="AR322" s="58">
        <v>16</v>
      </c>
      <c r="AS322" s="58">
        <v>4</v>
      </c>
      <c r="BA322" s="14" t="s">
        <v>52</v>
      </c>
      <c r="BB322" s="42">
        <v>44</v>
      </c>
      <c r="BC322" s="60">
        <v>2</v>
      </c>
      <c r="BD322" s="58">
        <v>2</v>
      </c>
      <c r="BE322" s="58">
        <v>1</v>
      </c>
      <c r="BF322" s="58">
        <v>2</v>
      </c>
      <c r="BG322" s="58">
        <v>2</v>
      </c>
      <c r="BH322" s="58">
        <v>2</v>
      </c>
      <c r="BI322" s="58">
        <v>2</v>
      </c>
      <c r="BJ322" s="58">
        <v>1</v>
      </c>
      <c r="BK322" s="58">
        <v>2</v>
      </c>
      <c r="BL322" s="58">
        <v>1</v>
      </c>
      <c r="BM322" s="58">
        <v>2</v>
      </c>
      <c r="BN322" s="58">
        <v>2</v>
      </c>
      <c r="BO322" s="58">
        <v>2</v>
      </c>
      <c r="BP322" s="58"/>
      <c r="BQ322" s="58">
        <v>1</v>
      </c>
      <c r="BR322" s="58">
        <v>1</v>
      </c>
      <c r="BS322" s="58">
        <v>2</v>
      </c>
      <c r="CA322" s="14" t="s">
        <v>52</v>
      </c>
      <c r="CB322" s="42">
        <v>44</v>
      </c>
      <c r="CC322" s="60"/>
      <c r="CD322" s="58"/>
      <c r="CE322" s="58">
        <v>1</v>
      </c>
      <c r="CF322" s="58">
        <v>2</v>
      </c>
      <c r="CG322" s="58">
        <v>1</v>
      </c>
      <c r="CH322" s="58">
        <v>1</v>
      </c>
      <c r="CI322" s="58">
        <v>2</v>
      </c>
      <c r="CJ322" s="58">
        <v>2</v>
      </c>
      <c r="CK322" s="58">
        <v>1</v>
      </c>
      <c r="CL322" s="58"/>
      <c r="CM322" s="58">
        <v>1</v>
      </c>
      <c r="CN322" s="58">
        <v>2</v>
      </c>
      <c r="CO322" s="58">
        <v>1</v>
      </c>
      <c r="CP322" s="58"/>
      <c r="CQ322" s="58"/>
      <c r="CR322" s="58">
        <v>1</v>
      </c>
      <c r="CS322" s="58">
        <v>1</v>
      </c>
      <c r="DA322" s="14" t="s">
        <v>52</v>
      </c>
      <c r="DB322" s="42">
        <v>44</v>
      </c>
      <c r="DC322" s="60">
        <v>2</v>
      </c>
      <c r="DD322" s="58">
        <v>1</v>
      </c>
      <c r="DE322" s="58">
        <v>1</v>
      </c>
      <c r="DF322" s="58">
        <v>2</v>
      </c>
      <c r="DG322" s="58">
        <v>2</v>
      </c>
      <c r="DH322" s="58">
        <v>2</v>
      </c>
      <c r="DI322" s="58">
        <v>2</v>
      </c>
      <c r="DJ322" s="58">
        <v>2</v>
      </c>
      <c r="DK322" s="58">
        <v>2</v>
      </c>
      <c r="DL322" s="58">
        <v>2</v>
      </c>
      <c r="DM322" s="58">
        <v>2</v>
      </c>
      <c r="DN322" s="58">
        <v>2</v>
      </c>
      <c r="DO322" s="58">
        <v>2</v>
      </c>
      <c r="DP322" s="58"/>
      <c r="DQ322" s="58">
        <v>1</v>
      </c>
      <c r="DR322" s="58">
        <v>2</v>
      </c>
      <c r="DS322" s="58">
        <v>2</v>
      </c>
    </row>
    <row r="323" spans="1:123">
      <c r="A323" s="14" t="s">
        <v>53</v>
      </c>
      <c r="B323" s="12">
        <v>45</v>
      </c>
      <c r="C323" s="58">
        <v>11</v>
      </c>
      <c r="D323" s="58">
        <v>11</v>
      </c>
      <c r="E323" s="58">
        <v>13</v>
      </c>
      <c r="F323" s="58">
        <v>9</v>
      </c>
      <c r="G323" s="58">
        <v>15</v>
      </c>
      <c r="H323" s="58">
        <v>3</v>
      </c>
      <c r="I323" s="58">
        <v>5</v>
      </c>
      <c r="J323" s="58">
        <v>9</v>
      </c>
      <c r="K323" s="58">
        <v>15</v>
      </c>
      <c r="L323" s="58">
        <v>1</v>
      </c>
      <c r="M323" s="58">
        <v>1</v>
      </c>
      <c r="N323" s="58">
        <v>1</v>
      </c>
      <c r="O323" s="58">
        <v>4</v>
      </c>
      <c r="P323" s="58">
        <v>0</v>
      </c>
      <c r="Q323" s="58">
        <v>1</v>
      </c>
      <c r="R323" s="58">
        <v>0</v>
      </c>
      <c r="S323" s="58">
        <v>0</v>
      </c>
      <c r="Z323" s="14" t="s">
        <v>53</v>
      </c>
      <c r="AA323" s="14" t="s">
        <v>53</v>
      </c>
      <c r="AB323" s="8">
        <v>45</v>
      </c>
      <c r="AC323" s="58">
        <v>16</v>
      </c>
      <c r="AD323" s="58">
        <v>19</v>
      </c>
      <c r="AE323" s="58">
        <v>16</v>
      </c>
      <c r="AF323" s="58">
        <v>19</v>
      </c>
      <c r="AG323" s="58">
        <v>17</v>
      </c>
      <c r="AH323" s="58">
        <v>7</v>
      </c>
      <c r="AI323" s="58">
        <v>8</v>
      </c>
      <c r="AJ323" s="58">
        <v>14</v>
      </c>
      <c r="AK323" s="58">
        <v>22</v>
      </c>
      <c r="AL323" s="58">
        <v>5</v>
      </c>
      <c r="AM323" s="58">
        <v>1</v>
      </c>
      <c r="AN323" s="58">
        <v>5</v>
      </c>
      <c r="AO323" s="58">
        <v>4</v>
      </c>
      <c r="AP323" s="58">
        <v>1</v>
      </c>
      <c r="AQ323" s="58">
        <v>4</v>
      </c>
      <c r="AR323" s="58">
        <v>2</v>
      </c>
      <c r="AS323" s="58">
        <v>8</v>
      </c>
      <c r="BA323" s="14" t="s">
        <v>53</v>
      </c>
      <c r="BB323" s="42">
        <v>45</v>
      </c>
      <c r="BC323" s="60">
        <v>2</v>
      </c>
      <c r="BD323" s="58">
        <v>2</v>
      </c>
      <c r="BE323" s="58">
        <v>2</v>
      </c>
      <c r="BF323" s="58">
        <v>1</v>
      </c>
      <c r="BG323" s="58">
        <v>2</v>
      </c>
      <c r="BH323" s="58">
        <v>2</v>
      </c>
      <c r="BI323" s="58">
        <v>2</v>
      </c>
      <c r="BJ323" s="58">
        <v>1</v>
      </c>
      <c r="BK323" s="58">
        <v>1</v>
      </c>
      <c r="BL323" s="58">
        <v>1</v>
      </c>
      <c r="BM323" s="58">
        <v>2</v>
      </c>
      <c r="BN323" s="58">
        <v>1</v>
      </c>
      <c r="BO323" s="58">
        <v>1</v>
      </c>
      <c r="BP323" s="58">
        <v>1</v>
      </c>
      <c r="BQ323" s="58">
        <v>1</v>
      </c>
      <c r="BR323" s="58">
        <v>2</v>
      </c>
      <c r="BS323" s="58">
        <v>2</v>
      </c>
      <c r="CA323" s="14" t="s">
        <v>53</v>
      </c>
      <c r="CB323" s="42">
        <v>45</v>
      </c>
      <c r="CC323" s="60">
        <v>1</v>
      </c>
      <c r="CD323" s="58">
        <v>1</v>
      </c>
      <c r="CE323" s="58">
        <v>1</v>
      </c>
      <c r="CF323" s="58">
        <v>1</v>
      </c>
      <c r="CG323" s="58">
        <v>1</v>
      </c>
      <c r="CH323" s="58">
        <v>1</v>
      </c>
      <c r="CI323" s="58">
        <v>1</v>
      </c>
      <c r="CJ323" s="58">
        <v>1</v>
      </c>
      <c r="CK323" s="58">
        <v>1</v>
      </c>
      <c r="CL323" s="58">
        <v>1</v>
      </c>
      <c r="CM323" s="58">
        <v>1</v>
      </c>
      <c r="CN323" s="58">
        <v>1</v>
      </c>
      <c r="CO323" s="58">
        <v>1</v>
      </c>
      <c r="CP323" s="58">
        <v>1</v>
      </c>
      <c r="CQ323" s="58">
        <v>1</v>
      </c>
      <c r="CR323" s="58">
        <v>2</v>
      </c>
      <c r="CS323" s="58">
        <v>1</v>
      </c>
      <c r="DA323" s="14" t="s">
        <v>53</v>
      </c>
      <c r="DB323" s="42">
        <v>45</v>
      </c>
      <c r="DC323" s="60">
        <v>2</v>
      </c>
      <c r="DD323" s="58">
        <v>2</v>
      </c>
      <c r="DE323" s="58">
        <v>2</v>
      </c>
      <c r="DF323" s="58">
        <v>1</v>
      </c>
      <c r="DG323" s="58">
        <v>2</v>
      </c>
      <c r="DH323" s="58">
        <v>2</v>
      </c>
      <c r="DI323" s="58">
        <v>1</v>
      </c>
      <c r="DJ323" s="58">
        <v>2</v>
      </c>
      <c r="DK323" s="58">
        <v>2</v>
      </c>
      <c r="DL323" s="58">
        <v>2</v>
      </c>
      <c r="DM323" s="58">
        <v>2</v>
      </c>
      <c r="DN323" s="58">
        <v>2</v>
      </c>
      <c r="DO323" s="58">
        <v>2</v>
      </c>
      <c r="DP323" s="58">
        <v>2</v>
      </c>
      <c r="DQ323" s="58">
        <v>2</v>
      </c>
      <c r="DR323" s="58">
        <v>1</v>
      </c>
      <c r="DS323" s="58">
        <v>2</v>
      </c>
    </row>
    <row r="324" spans="1:123">
      <c r="A324" s="14" t="s">
        <v>54</v>
      </c>
      <c r="B324" s="12">
        <v>46</v>
      </c>
      <c r="C324" s="58">
        <v>14</v>
      </c>
      <c r="D324" s="58">
        <v>8</v>
      </c>
      <c r="E324" s="58">
        <v>3</v>
      </c>
      <c r="F324" s="58">
        <v>5</v>
      </c>
      <c r="G324" s="58">
        <v>10</v>
      </c>
      <c r="H324" s="58">
        <v>4</v>
      </c>
      <c r="I324" s="58">
        <v>2</v>
      </c>
      <c r="J324" s="58">
        <v>8</v>
      </c>
      <c r="K324" s="58">
        <v>14</v>
      </c>
      <c r="L324" s="58">
        <v>4</v>
      </c>
      <c r="M324" s="58">
        <v>2</v>
      </c>
      <c r="N324" s="58">
        <v>2</v>
      </c>
      <c r="O324" s="58">
        <v>3</v>
      </c>
      <c r="P324" s="58">
        <v>6</v>
      </c>
      <c r="Q324" s="58">
        <v>2</v>
      </c>
      <c r="R324" s="58">
        <v>14</v>
      </c>
      <c r="S324" s="58">
        <v>1</v>
      </c>
      <c r="Z324" s="14" t="s">
        <v>54</v>
      </c>
      <c r="AA324" s="14" t="s">
        <v>54</v>
      </c>
      <c r="AB324" s="8">
        <v>46</v>
      </c>
      <c r="AC324" s="58">
        <v>31</v>
      </c>
      <c r="AD324" s="58">
        <v>9</v>
      </c>
      <c r="AE324" s="58">
        <v>13</v>
      </c>
      <c r="AF324" s="58">
        <v>19</v>
      </c>
      <c r="AG324" s="58">
        <v>23</v>
      </c>
      <c r="AH324" s="58">
        <v>12</v>
      </c>
      <c r="AI324" s="58">
        <v>14</v>
      </c>
      <c r="AJ324" s="58">
        <v>16</v>
      </c>
      <c r="AK324" s="58">
        <v>20</v>
      </c>
      <c r="AL324" s="58">
        <v>14</v>
      </c>
      <c r="AM324" s="58">
        <v>6</v>
      </c>
      <c r="AN324" s="58">
        <v>9</v>
      </c>
      <c r="AO324" s="58">
        <v>11</v>
      </c>
      <c r="AP324" s="58">
        <v>6</v>
      </c>
      <c r="AQ324" s="58">
        <v>5</v>
      </c>
      <c r="AR324" s="58">
        <v>18</v>
      </c>
      <c r="AS324" s="58">
        <v>5</v>
      </c>
      <c r="BA324" s="14" t="s">
        <v>54</v>
      </c>
      <c r="BB324" s="42">
        <v>46</v>
      </c>
      <c r="BC324" s="60">
        <v>2</v>
      </c>
      <c r="BD324" s="58">
        <v>2</v>
      </c>
      <c r="BE324" s="58">
        <v>2</v>
      </c>
      <c r="BF324" s="58">
        <v>2</v>
      </c>
      <c r="BG324" s="58">
        <v>2</v>
      </c>
      <c r="BH324" s="58">
        <v>2</v>
      </c>
      <c r="BI324" s="58">
        <v>2</v>
      </c>
      <c r="BJ324" s="58">
        <v>2</v>
      </c>
      <c r="BK324" s="58">
        <v>2</v>
      </c>
      <c r="BL324" s="58">
        <v>1</v>
      </c>
      <c r="BM324" s="58">
        <v>2</v>
      </c>
      <c r="BN324" s="58">
        <v>2</v>
      </c>
      <c r="BO324" s="58">
        <v>2</v>
      </c>
      <c r="BP324" s="58">
        <v>2</v>
      </c>
      <c r="BQ324" s="58">
        <v>1</v>
      </c>
      <c r="BR324" s="58">
        <v>2</v>
      </c>
      <c r="BS324" s="58">
        <v>2</v>
      </c>
      <c r="CA324" s="14" t="s">
        <v>54</v>
      </c>
      <c r="CB324" s="42">
        <v>46</v>
      </c>
      <c r="CC324" s="60">
        <v>1</v>
      </c>
      <c r="CD324" s="58">
        <v>2</v>
      </c>
      <c r="CE324" s="58">
        <v>1</v>
      </c>
      <c r="CF324" s="58">
        <v>1</v>
      </c>
      <c r="CG324" s="58">
        <v>1</v>
      </c>
      <c r="CH324" s="58">
        <v>1</v>
      </c>
      <c r="CI324" s="58">
        <v>1</v>
      </c>
      <c r="CJ324" s="58">
        <v>1</v>
      </c>
      <c r="CK324" s="58">
        <v>1</v>
      </c>
      <c r="CL324" s="58">
        <v>1</v>
      </c>
      <c r="CM324" s="58">
        <v>1</v>
      </c>
      <c r="CN324" s="58">
        <v>1</v>
      </c>
      <c r="CO324" s="58">
        <v>1</v>
      </c>
      <c r="CP324" s="58">
        <v>1</v>
      </c>
      <c r="CQ324" s="58">
        <v>1</v>
      </c>
      <c r="CR324" s="58">
        <v>2</v>
      </c>
      <c r="CS324" s="58">
        <v>1</v>
      </c>
      <c r="DA324" s="14" t="s">
        <v>54</v>
      </c>
      <c r="DB324" s="42">
        <v>46</v>
      </c>
      <c r="DC324" s="60">
        <v>2</v>
      </c>
      <c r="DD324" s="58">
        <v>2</v>
      </c>
      <c r="DE324" s="58">
        <v>2</v>
      </c>
      <c r="DF324" s="58">
        <v>2</v>
      </c>
      <c r="DG324" s="58">
        <v>2</v>
      </c>
      <c r="DH324" s="58">
        <v>2</v>
      </c>
      <c r="DI324" s="58">
        <v>2</v>
      </c>
      <c r="DJ324" s="58">
        <v>2</v>
      </c>
      <c r="DK324" s="58">
        <v>2</v>
      </c>
      <c r="DL324" s="58">
        <v>2</v>
      </c>
      <c r="DM324" s="58">
        <v>2</v>
      </c>
      <c r="DN324" s="58">
        <v>2</v>
      </c>
      <c r="DO324" s="58">
        <v>2</v>
      </c>
      <c r="DP324" s="58">
        <v>2</v>
      </c>
      <c r="DQ324" s="58">
        <v>1</v>
      </c>
      <c r="DR324" s="58">
        <v>2</v>
      </c>
      <c r="DS324" s="58">
        <v>2</v>
      </c>
    </row>
    <row r="325" spans="1:123">
      <c r="A325" s="14" t="s">
        <v>55</v>
      </c>
      <c r="B325" s="12">
        <v>47</v>
      </c>
      <c r="C325" s="58">
        <v>16</v>
      </c>
      <c r="D325" s="58">
        <v>9</v>
      </c>
      <c r="E325" s="58">
        <v>7</v>
      </c>
      <c r="F325" s="58">
        <v>5</v>
      </c>
      <c r="G325" s="58">
        <v>8</v>
      </c>
      <c r="H325" s="58">
        <v>10</v>
      </c>
      <c r="I325" s="58">
        <v>3</v>
      </c>
      <c r="J325" s="58">
        <v>7</v>
      </c>
      <c r="K325" s="58">
        <v>9</v>
      </c>
      <c r="L325" s="58">
        <v>2</v>
      </c>
      <c r="M325" s="58">
        <v>0</v>
      </c>
      <c r="N325" s="58">
        <v>2</v>
      </c>
      <c r="O325" s="58">
        <v>4</v>
      </c>
      <c r="P325" s="58">
        <v>1</v>
      </c>
      <c r="Q325" s="58">
        <v>1</v>
      </c>
      <c r="R325" s="58">
        <v>5</v>
      </c>
      <c r="S325" s="58">
        <v>6</v>
      </c>
      <c r="Z325" s="14" t="s">
        <v>55</v>
      </c>
      <c r="AA325" s="14" t="s">
        <v>55</v>
      </c>
      <c r="AB325" s="8">
        <v>47</v>
      </c>
      <c r="AC325" s="58">
        <v>17</v>
      </c>
      <c r="AD325" s="58">
        <v>11</v>
      </c>
      <c r="AE325" s="58">
        <v>6</v>
      </c>
      <c r="AF325" s="58">
        <v>10</v>
      </c>
      <c r="AG325" s="58">
        <v>8</v>
      </c>
      <c r="AH325" s="58">
        <v>8</v>
      </c>
      <c r="AI325" s="58">
        <v>6</v>
      </c>
      <c r="AJ325" s="58">
        <v>7</v>
      </c>
      <c r="AK325" s="58">
        <v>12</v>
      </c>
      <c r="AL325" s="58">
        <v>3</v>
      </c>
      <c r="AM325" s="58">
        <v>0</v>
      </c>
      <c r="AN325" s="58">
        <v>2</v>
      </c>
      <c r="AO325" s="58">
        <v>6</v>
      </c>
      <c r="AP325" s="58">
        <v>1</v>
      </c>
      <c r="AQ325" s="58">
        <v>1</v>
      </c>
      <c r="AR325" s="58">
        <v>7</v>
      </c>
      <c r="AS325" s="58">
        <v>5</v>
      </c>
      <c r="BA325" s="14" t="s">
        <v>55</v>
      </c>
      <c r="BB325" s="42">
        <v>47</v>
      </c>
      <c r="BC325" s="60">
        <v>1</v>
      </c>
      <c r="BD325" s="58">
        <v>1</v>
      </c>
      <c r="BE325" s="58">
        <v>2</v>
      </c>
      <c r="BF325" s="58">
        <v>2</v>
      </c>
      <c r="BG325" s="58">
        <v>2</v>
      </c>
      <c r="BH325" s="58">
        <v>2</v>
      </c>
      <c r="BI325" s="58">
        <v>2</v>
      </c>
      <c r="BJ325" s="58">
        <v>2</v>
      </c>
      <c r="BK325" s="58">
        <v>1</v>
      </c>
      <c r="BL325" s="58">
        <v>2</v>
      </c>
      <c r="BM325" s="58">
        <v>2</v>
      </c>
      <c r="BN325" s="58">
        <v>2</v>
      </c>
      <c r="BO325" s="58">
        <v>2</v>
      </c>
      <c r="BP325" s="58">
        <v>1</v>
      </c>
      <c r="BQ325" s="58">
        <v>2</v>
      </c>
      <c r="BR325" s="58">
        <v>1</v>
      </c>
      <c r="BS325" s="58">
        <v>2</v>
      </c>
      <c r="CA325" s="14" t="s">
        <v>55</v>
      </c>
      <c r="CB325" s="42">
        <v>47</v>
      </c>
      <c r="CC325" s="60">
        <v>1</v>
      </c>
      <c r="CD325" s="58">
        <v>1</v>
      </c>
      <c r="CE325" s="58">
        <v>2</v>
      </c>
      <c r="CF325" s="58">
        <v>1</v>
      </c>
      <c r="CG325" s="58">
        <v>1</v>
      </c>
      <c r="CH325" s="58">
        <v>2</v>
      </c>
      <c r="CI325" s="58">
        <v>1</v>
      </c>
      <c r="CJ325" s="58"/>
      <c r="CK325" s="58">
        <v>1</v>
      </c>
      <c r="CL325" s="58">
        <v>2</v>
      </c>
      <c r="CM325" s="58"/>
      <c r="CN325" s="58"/>
      <c r="CO325" s="58">
        <v>1</v>
      </c>
      <c r="CP325" s="58">
        <v>2</v>
      </c>
      <c r="CQ325" s="58"/>
      <c r="CR325" s="58">
        <v>1</v>
      </c>
      <c r="CS325" s="58"/>
      <c r="DA325" s="14" t="s">
        <v>55</v>
      </c>
      <c r="DB325" s="42">
        <v>47</v>
      </c>
      <c r="DC325" s="60">
        <v>1</v>
      </c>
      <c r="DD325" s="58">
        <v>1</v>
      </c>
      <c r="DE325" s="58">
        <v>1</v>
      </c>
      <c r="DF325" s="58">
        <v>2</v>
      </c>
      <c r="DG325" s="58">
        <v>2</v>
      </c>
      <c r="DH325" s="58">
        <v>1</v>
      </c>
      <c r="DI325" s="58">
        <v>2</v>
      </c>
      <c r="DJ325" s="58">
        <v>1</v>
      </c>
      <c r="DK325" s="58">
        <v>2</v>
      </c>
      <c r="DL325" s="58">
        <v>1</v>
      </c>
      <c r="DM325" s="58">
        <v>2</v>
      </c>
      <c r="DN325" s="58">
        <v>2</v>
      </c>
      <c r="DO325" s="58">
        <v>2</v>
      </c>
      <c r="DP325" s="58">
        <v>1</v>
      </c>
      <c r="DQ325" s="58">
        <v>2</v>
      </c>
      <c r="DR325" s="58">
        <v>2</v>
      </c>
      <c r="DS325" s="58">
        <v>2</v>
      </c>
    </row>
    <row r="326" spans="1:123">
      <c r="A326" s="14" t="s">
        <v>56</v>
      </c>
      <c r="B326" s="12">
        <v>48</v>
      </c>
      <c r="C326" s="58">
        <v>104</v>
      </c>
      <c r="D326" s="58">
        <v>115</v>
      </c>
      <c r="E326" s="58">
        <v>132</v>
      </c>
      <c r="F326" s="58">
        <v>96</v>
      </c>
      <c r="G326" s="58">
        <v>206</v>
      </c>
      <c r="H326" s="58">
        <v>115</v>
      </c>
      <c r="I326" s="58">
        <v>102</v>
      </c>
      <c r="J326" s="58">
        <v>77</v>
      </c>
      <c r="K326" s="58">
        <v>72</v>
      </c>
      <c r="L326" s="58">
        <v>27</v>
      </c>
      <c r="M326" s="58">
        <v>6</v>
      </c>
      <c r="N326" s="58">
        <v>11</v>
      </c>
      <c r="O326" s="58">
        <v>16</v>
      </c>
      <c r="P326" s="58">
        <v>6</v>
      </c>
      <c r="Q326" s="58">
        <v>12</v>
      </c>
      <c r="R326" s="58">
        <v>151</v>
      </c>
      <c r="S326" s="58">
        <v>12</v>
      </c>
      <c r="Z326" s="14" t="s">
        <v>56</v>
      </c>
      <c r="AA326" s="14" t="s">
        <v>56</v>
      </c>
      <c r="AB326" s="8">
        <v>48</v>
      </c>
      <c r="AC326" s="58">
        <v>229</v>
      </c>
      <c r="AD326" s="58">
        <v>166</v>
      </c>
      <c r="AE326" s="58">
        <v>198</v>
      </c>
      <c r="AF326" s="58">
        <v>207</v>
      </c>
      <c r="AG326" s="58">
        <v>324</v>
      </c>
      <c r="AH326" s="58">
        <v>212</v>
      </c>
      <c r="AI326" s="58">
        <v>231</v>
      </c>
      <c r="AJ326" s="58">
        <v>205</v>
      </c>
      <c r="AK326" s="58">
        <v>185</v>
      </c>
      <c r="AL326" s="58">
        <v>67</v>
      </c>
      <c r="AM326" s="58">
        <v>53</v>
      </c>
      <c r="AN326" s="58">
        <v>49</v>
      </c>
      <c r="AO326" s="58">
        <v>51</v>
      </c>
      <c r="AP326" s="58">
        <v>23</v>
      </c>
      <c r="AQ326" s="58">
        <v>54</v>
      </c>
      <c r="AR326" s="58">
        <v>142</v>
      </c>
      <c r="AS326" s="58">
        <v>12</v>
      </c>
      <c r="BA326" s="14" t="s">
        <v>56</v>
      </c>
      <c r="BB326" s="42">
        <v>48</v>
      </c>
      <c r="BC326" s="60">
        <v>2</v>
      </c>
      <c r="BD326" s="58">
        <v>2</v>
      </c>
      <c r="BE326" s="58">
        <v>2</v>
      </c>
      <c r="BF326" s="58">
        <v>2</v>
      </c>
      <c r="BG326" s="58">
        <v>2</v>
      </c>
      <c r="BH326" s="58">
        <v>2</v>
      </c>
      <c r="BI326" s="58">
        <v>2</v>
      </c>
      <c r="BJ326" s="58">
        <v>2</v>
      </c>
      <c r="BK326" s="58">
        <v>2</v>
      </c>
      <c r="BL326" s="58">
        <v>2</v>
      </c>
      <c r="BM326" s="58">
        <v>2</v>
      </c>
      <c r="BN326" s="58">
        <v>2</v>
      </c>
      <c r="BO326" s="58">
        <v>2</v>
      </c>
      <c r="BP326" s="58">
        <v>2</v>
      </c>
      <c r="BQ326" s="58">
        <v>1</v>
      </c>
      <c r="BR326" s="58">
        <v>2</v>
      </c>
      <c r="BS326" s="58">
        <v>2</v>
      </c>
      <c r="CA326" s="14" t="s">
        <v>56</v>
      </c>
      <c r="CB326" s="42">
        <v>48</v>
      </c>
      <c r="CC326" s="60">
        <v>1</v>
      </c>
      <c r="CD326" s="58">
        <v>1</v>
      </c>
      <c r="CE326" s="58">
        <v>1</v>
      </c>
      <c r="CF326" s="58">
        <v>1</v>
      </c>
      <c r="CG326" s="58">
        <v>1</v>
      </c>
      <c r="CH326" s="58">
        <v>1</v>
      </c>
      <c r="CI326" s="58">
        <v>1</v>
      </c>
      <c r="CJ326" s="58">
        <v>1</v>
      </c>
      <c r="CK326" s="58">
        <v>1</v>
      </c>
      <c r="CL326" s="58">
        <v>1</v>
      </c>
      <c r="CM326" s="58">
        <v>1</v>
      </c>
      <c r="CN326" s="58">
        <v>1</v>
      </c>
      <c r="CO326" s="58">
        <v>1</v>
      </c>
      <c r="CP326" s="58">
        <v>1</v>
      </c>
      <c r="CQ326" s="58">
        <v>1</v>
      </c>
      <c r="CR326" s="58">
        <v>2</v>
      </c>
      <c r="CS326" s="58">
        <v>2</v>
      </c>
      <c r="DA326" s="14" t="s">
        <v>56</v>
      </c>
      <c r="DB326" s="42">
        <v>48</v>
      </c>
      <c r="DC326" s="60">
        <v>2</v>
      </c>
      <c r="DD326" s="58">
        <v>2</v>
      </c>
      <c r="DE326" s="58">
        <v>2</v>
      </c>
      <c r="DF326" s="58">
        <v>2</v>
      </c>
      <c r="DG326" s="58">
        <v>2</v>
      </c>
      <c r="DH326" s="58">
        <v>2</v>
      </c>
      <c r="DI326" s="58">
        <v>2</v>
      </c>
      <c r="DJ326" s="58">
        <v>2</v>
      </c>
      <c r="DK326" s="58">
        <v>2</v>
      </c>
      <c r="DL326" s="58">
        <v>2</v>
      </c>
      <c r="DM326" s="58">
        <v>2</v>
      </c>
      <c r="DN326" s="58">
        <v>2</v>
      </c>
      <c r="DO326" s="58">
        <v>2</v>
      </c>
      <c r="DP326" s="58">
        <v>2</v>
      </c>
      <c r="DQ326" s="58">
        <v>2</v>
      </c>
      <c r="DR326" s="58">
        <v>2</v>
      </c>
      <c r="DS326" s="58">
        <v>2</v>
      </c>
    </row>
    <row r="327" spans="1:123">
      <c r="A327" s="14" t="s">
        <v>57</v>
      </c>
      <c r="B327" s="12">
        <v>49</v>
      </c>
      <c r="C327" s="58">
        <v>91</v>
      </c>
      <c r="D327" s="58">
        <v>79</v>
      </c>
      <c r="E327" s="58">
        <v>45</v>
      </c>
      <c r="F327" s="58">
        <v>77</v>
      </c>
      <c r="G327" s="58">
        <v>54</v>
      </c>
      <c r="H327" s="58">
        <v>57</v>
      </c>
      <c r="I327" s="58">
        <v>35</v>
      </c>
      <c r="J327" s="58">
        <v>55</v>
      </c>
      <c r="K327" s="58">
        <v>39</v>
      </c>
      <c r="L327" s="58">
        <v>10</v>
      </c>
      <c r="M327" s="58">
        <v>6</v>
      </c>
      <c r="N327" s="58">
        <v>3</v>
      </c>
      <c r="O327" s="58">
        <v>7</v>
      </c>
      <c r="P327" s="58">
        <v>8</v>
      </c>
      <c r="Q327" s="58">
        <v>8</v>
      </c>
      <c r="R327" s="58">
        <v>106</v>
      </c>
      <c r="S327" s="58">
        <v>9</v>
      </c>
      <c r="Z327" s="14" t="s">
        <v>57</v>
      </c>
      <c r="AA327" s="14" t="s">
        <v>57</v>
      </c>
      <c r="AB327" s="8">
        <v>49</v>
      </c>
      <c r="AC327" s="58">
        <v>131</v>
      </c>
      <c r="AD327" s="58">
        <v>101</v>
      </c>
      <c r="AE327" s="58">
        <v>64</v>
      </c>
      <c r="AF327" s="58">
        <v>93</v>
      </c>
      <c r="AG327" s="58">
        <v>100</v>
      </c>
      <c r="AH327" s="58">
        <v>95</v>
      </c>
      <c r="AI327" s="58">
        <v>94</v>
      </c>
      <c r="AJ327" s="58">
        <v>87</v>
      </c>
      <c r="AK327" s="58">
        <v>96</v>
      </c>
      <c r="AL327" s="58">
        <v>31</v>
      </c>
      <c r="AM327" s="58">
        <v>12</v>
      </c>
      <c r="AN327" s="58">
        <v>16</v>
      </c>
      <c r="AO327" s="58">
        <v>25</v>
      </c>
      <c r="AP327" s="58">
        <v>9</v>
      </c>
      <c r="AQ327" s="58">
        <v>22</v>
      </c>
      <c r="AR327" s="58">
        <v>90</v>
      </c>
      <c r="AS327" s="58">
        <v>17</v>
      </c>
      <c r="BA327" s="14" t="s">
        <v>57</v>
      </c>
      <c r="BB327" s="42">
        <v>49</v>
      </c>
      <c r="BC327" s="60">
        <v>2</v>
      </c>
      <c r="BD327" s="58">
        <v>2</v>
      </c>
      <c r="BE327" s="58">
        <v>2</v>
      </c>
      <c r="BF327" s="58">
        <v>1</v>
      </c>
      <c r="BG327" s="58">
        <v>2</v>
      </c>
      <c r="BH327" s="58">
        <v>2</v>
      </c>
      <c r="BI327" s="58">
        <v>1</v>
      </c>
      <c r="BJ327" s="58">
        <v>2</v>
      </c>
      <c r="BK327" s="58">
        <v>2</v>
      </c>
      <c r="BL327" s="58">
        <v>2</v>
      </c>
      <c r="BM327" s="58">
        <v>2</v>
      </c>
      <c r="BN327" s="58">
        <v>2</v>
      </c>
      <c r="BO327" s="58">
        <v>2</v>
      </c>
      <c r="BP327" s="58">
        <v>1</v>
      </c>
      <c r="BQ327" s="58">
        <v>1</v>
      </c>
      <c r="BR327" s="58">
        <v>2</v>
      </c>
      <c r="BS327" s="58">
        <v>2</v>
      </c>
      <c r="CA327" s="14" t="s">
        <v>57</v>
      </c>
      <c r="CB327" s="42">
        <v>49</v>
      </c>
      <c r="CC327" s="60">
        <v>1</v>
      </c>
      <c r="CD327" s="58">
        <v>1</v>
      </c>
      <c r="CE327" s="58">
        <v>1</v>
      </c>
      <c r="CF327" s="58">
        <v>1</v>
      </c>
      <c r="CG327" s="58">
        <v>1</v>
      </c>
      <c r="CH327" s="58">
        <v>1</v>
      </c>
      <c r="CI327" s="58">
        <v>1</v>
      </c>
      <c r="CJ327" s="58">
        <v>1</v>
      </c>
      <c r="CK327" s="58">
        <v>1</v>
      </c>
      <c r="CL327" s="58">
        <v>1</v>
      </c>
      <c r="CM327" s="58">
        <v>1</v>
      </c>
      <c r="CN327" s="58">
        <v>1</v>
      </c>
      <c r="CO327" s="58">
        <v>1</v>
      </c>
      <c r="CP327" s="58">
        <v>1</v>
      </c>
      <c r="CQ327" s="58">
        <v>1</v>
      </c>
      <c r="CR327" s="58">
        <v>2</v>
      </c>
      <c r="CS327" s="58">
        <v>1</v>
      </c>
      <c r="DA327" s="14" t="s">
        <v>57</v>
      </c>
      <c r="DB327" s="42">
        <v>49</v>
      </c>
      <c r="DC327" s="60">
        <v>2</v>
      </c>
      <c r="DD327" s="58">
        <v>2</v>
      </c>
      <c r="DE327" s="58">
        <v>2</v>
      </c>
      <c r="DF327" s="58">
        <v>1</v>
      </c>
      <c r="DG327" s="58">
        <v>2</v>
      </c>
      <c r="DH327" s="58">
        <v>2</v>
      </c>
      <c r="DI327" s="58">
        <v>1</v>
      </c>
      <c r="DJ327" s="58">
        <v>2</v>
      </c>
      <c r="DK327" s="58">
        <v>2</v>
      </c>
      <c r="DL327" s="58">
        <v>2</v>
      </c>
      <c r="DM327" s="58">
        <v>2</v>
      </c>
      <c r="DN327" s="58">
        <v>2</v>
      </c>
      <c r="DO327" s="58">
        <v>2</v>
      </c>
      <c r="DP327" s="58">
        <v>1</v>
      </c>
      <c r="DQ327" s="58">
        <v>2</v>
      </c>
      <c r="DR327" s="58">
        <v>2</v>
      </c>
      <c r="DS327" s="58">
        <v>2</v>
      </c>
    </row>
    <row r="328" spans="1:123">
      <c r="A328" s="14" t="s">
        <v>11</v>
      </c>
      <c r="B328" s="12">
        <v>50</v>
      </c>
      <c r="C328" s="58">
        <v>113</v>
      </c>
      <c r="D328" s="58">
        <v>80</v>
      </c>
      <c r="E328" s="58">
        <v>120</v>
      </c>
      <c r="F328" s="58">
        <v>44</v>
      </c>
      <c r="G328" s="58">
        <v>153</v>
      </c>
      <c r="H328" s="58">
        <v>46</v>
      </c>
      <c r="I328" s="58">
        <v>78</v>
      </c>
      <c r="J328" s="58">
        <v>85</v>
      </c>
      <c r="K328" s="58">
        <v>75</v>
      </c>
      <c r="L328" s="58">
        <v>13</v>
      </c>
      <c r="M328" s="58">
        <v>4</v>
      </c>
      <c r="N328" s="58">
        <v>8</v>
      </c>
      <c r="O328" s="58">
        <v>5</v>
      </c>
      <c r="P328" s="58">
        <v>2</v>
      </c>
      <c r="Q328" s="58">
        <v>10</v>
      </c>
      <c r="R328" s="58">
        <v>29</v>
      </c>
      <c r="S328" s="58">
        <v>7</v>
      </c>
      <c r="Z328" s="14" t="s">
        <v>11</v>
      </c>
      <c r="AA328" s="14" t="s">
        <v>11</v>
      </c>
      <c r="AB328" s="8">
        <v>50</v>
      </c>
      <c r="AC328" s="58">
        <v>194</v>
      </c>
      <c r="AD328" s="58">
        <v>114</v>
      </c>
      <c r="AE328" s="58">
        <v>123</v>
      </c>
      <c r="AF328" s="58">
        <v>76</v>
      </c>
      <c r="AG328" s="58">
        <v>158</v>
      </c>
      <c r="AH328" s="58">
        <v>50</v>
      </c>
      <c r="AI328" s="58">
        <v>114</v>
      </c>
      <c r="AJ328" s="58">
        <v>137</v>
      </c>
      <c r="AK328" s="58">
        <v>121</v>
      </c>
      <c r="AL328" s="58">
        <v>45</v>
      </c>
      <c r="AM328" s="58">
        <v>30</v>
      </c>
      <c r="AN328" s="58">
        <v>48</v>
      </c>
      <c r="AO328" s="58">
        <v>39</v>
      </c>
      <c r="AP328" s="58">
        <v>7</v>
      </c>
      <c r="AQ328" s="58">
        <v>28</v>
      </c>
      <c r="AR328" s="58">
        <v>36</v>
      </c>
      <c r="AS328" s="58">
        <v>15</v>
      </c>
      <c r="BA328" s="14" t="s">
        <v>11</v>
      </c>
      <c r="BB328" s="42">
        <v>50</v>
      </c>
      <c r="BC328" s="60">
        <v>2</v>
      </c>
      <c r="BD328" s="58">
        <v>2</v>
      </c>
      <c r="BE328" s="58">
        <v>2</v>
      </c>
      <c r="BF328" s="58">
        <v>2</v>
      </c>
      <c r="BG328" s="58">
        <v>2</v>
      </c>
      <c r="BH328" s="58">
        <v>2</v>
      </c>
      <c r="BI328" s="58">
        <v>2</v>
      </c>
      <c r="BJ328" s="58">
        <v>2</v>
      </c>
      <c r="BK328" s="58">
        <v>2</v>
      </c>
      <c r="BL328" s="58">
        <v>2</v>
      </c>
      <c r="BM328" s="58">
        <v>2</v>
      </c>
      <c r="BN328" s="58">
        <v>2</v>
      </c>
      <c r="BO328" s="58">
        <v>2</v>
      </c>
      <c r="BP328" s="58">
        <v>2</v>
      </c>
      <c r="BQ328" s="58">
        <v>1</v>
      </c>
      <c r="BR328" s="58">
        <v>2</v>
      </c>
      <c r="BS328" s="58">
        <v>2</v>
      </c>
      <c r="CA328" s="14" t="s">
        <v>11</v>
      </c>
      <c r="CB328" s="42">
        <v>50</v>
      </c>
      <c r="CC328" s="60">
        <v>1</v>
      </c>
      <c r="CD328" s="58">
        <v>1</v>
      </c>
      <c r="CE328" s="58">
        <v>1</v>
      </c>
      <c r="CF328" s="58">
        <v>1</v>
      </c>
      <c r="CG328" s="58">
        <v>1</v>
      </c>
      <c r="CH328" s="58">
        <v>1</v>
      </c>
      <c r="CI328" s="58">
        <v>1</v>
      </c>
      <c r="CJ328" s="58">
        <v>1</v>
      </c>
      <c r="CK328" s="58">
        <v>1</v>
      </c>
      <c r="CL328" s="58">
        <v>1</v>
      </c>
      <c r="CM328" s="58">
        <v>1</v>
      </c>
      <c r="CN328" s="58">
        <v>1</v>
      </c>
      <c r="CO328" s="58">
        <v>1</v>
      </c>
      <c r="CP328" s="58">
        <v>1</v>
      </c>
      <c r="CQ328" s="58">
        <v>1</v>
      </c>
      <c r="CR328" s="58">
        <v>2</v>
      </c>
      <c r="CS328" s="58">
        <v>2</v>
      </c>
      <c r="DA328" s="14" t="s">
        <v>11</v>
      </c>
      <c r="DB328" s="42">
        <v>50</v>
      </c>
      <c r="DC328" s="60">
        <v>2</v>
      </c>
      <c r="DD328" s="58">
        <v>2</v>
      </c>
      <c r="DE328" s="58">
        <v>2</v>
      </c>
      <c r="DF328" s="58">
        <v>2</v>
      </c>
      <c r="DG328" s="58">
        <v>2</v>
      </c>
      <c r="DH328" s="58">
        <v>2</v>
      </c>
      <c r="DI328" s="58">
        <v>2</v>
      </c>
      <c r="DJ328" s="58">
        <v>2</v>
      </c>
      <c r="DK328" s="58">
        <v>2</v>
      </c>
      <c r="DL328" s="58">
        <v>2</v>
      </c>
      <c r="DM328" s="58">
        <v>2</v>
      </c>
      <c r="DN328" s="58">
        <v>2</v>
      </c>
      <c r="DO328" s="58">
        <v>2</v>
      </c>
      <c r="DP328" s="58">
        <v>2</v>
      </c>
      <c r="DQ328" s="58">
        <v>2</v>
      </c>
      <c r="DR328" s="58">
        <v>2</v>
      </c>
      <c r="DS328" s="58">
        <v>2</v>
      </c>
    </row>
    <row r="329" spans="1:123">
      <c r="A329" s="14" t="s">
        <v>58</v>
      </c>
      <c r="B329" s="12">
        <v>51</v>
      </c>
      <c r="C329" s="58">
        <v>56</v>
      </c>
      <c r="D329" s="58">
        <v>14</v>
      </c>
      <c r="E329" s="58">
        <v>37</v>
      </c>
      <c r="F329" s="58">
        <v>53</v>
      </c>
      <c r="G329" s="58">
        <v>53</v>
      </c>
      <c r="H329" s="58">
        <v>32</v>
      </c>
      <c r="I329" s="58">
        <v>16</v>
      </c>
      <c r="J329" s="58">
        <v>34</v>
      </c>
      <c r="K329" s="58">
        <v>30</v>
      </c>
      <c r="L329" s="58">
        <v>9</v>
      </c>
      <c r="M329" s="58">
        <v>6</v>
      </c>
      <c r="N329" s="58">
        <v>2</v>
      </c>
      <c r="O329" s="58">
        <v>6</v>
      </c>
      <c r="P329" s="58">
        <v>2</v>
      </c>
      <c r="Q329" s="58">
        <v>7</v>
      </c>
      <c r="R329" s="58">
        <v>16</v>
      </c>
      <c r="S329" s="58">
        <v>15</v>
      </c>
      <c r="Z329" s="14" t="s">
        <v>58</v>
      </c>
      <c r="AA329" s="14" t="s">
        <v>58</v>
      </c>
      <c r="AB329" s="8">
        <v>51</v>
      </c>
      <c r="AC329" s="58">
        <v>90</v>
      </c>
      <c r="AD329" s="58">
        <v>44</v>
      </c>
      <c r="AE329" s="58">
        <v>54</v>
      </c>
      <c r="AF329" s="58">
        <v>76</v>
      </c>
      <c r="AG329" s="58">
        <v>56</v>
      </c>
      <c r="AH329" s="58">
        <v>48</v>
      </c>
      <c r="AI329" s="58">
        <v>45</v>
      </c>
      <c r="AJ329" s="58">
        <v>57</v>
      </c>
      <c r="AK329" s="58">
        <v>48</v>
      </c>
      <c r="AL329" s="58">
        <v>22</v>
      </c>
      <c r="AM329" s="58">
        <v>19</v>
      </c>
      <c r="AN329" s="58">
        <v>27</v>
      </c>
      <c r="AO329" s="58">
        <v>26</v>
      </c>
      <c r="AP329" s="58">
        <v>7</v>
      </c>
      <c r="AQ329" s="58">
        <v>21</v>
      </c>
      <c r="AR329" s="58">
        <v>23</v>
      </c>
      <c r="AS329" s="58">
        <v>30</v>
      </c>
      <c r="BA329" s="14" t="s">
        <v>58</v>
      </c>
      <c r="BB329" s="42">
        <v>51</v>
      </c>
      <c r="BC329" s="60">
        <v>2</v>
      </c>
      <c r="BD329" s="58">
        <v>2</v>
      </c>
      <c r="BE329" s="58">
        <v>2</v>
      </c>
      <c r="BF329" s="58">
        <v>2</v>
      </c>
      <c r="BG329" s="58">
        <v>2</v>
      </c>
      <c r="BH329" s="58">
        <v>2</v>
      </c>
      <c r="BI329" s="58">
        <v>2</v>
      </c>
      <c r="BJ329" s="58">
        <v>2</v>
      </c>
      <c r="BK329" s="58">
        <v>2</v>
      </c>
      <c r="BL329" s="58">
        <v>2</v>
      </c>
      <c r="BM329" s="58">
        <v>2</v>
      </c>
      <c r="BN329" s="58">
        <v>2</v>
      </c>
      <c r="BO329" s="58">
        <v>2</v>
      </c>
      <c r="BP329" s="58">
        <v>2</v>
      </c>
      <c r="BQ329" s="58">
        <v>1</v>
      </c>
      <c r="BR329" s="58">
        <v>2</v>
      </c>
      <c r="BS329" s="58">
        <v>2</v>
      </c>
      <c r="CA329" s="14" t="s">
        <v>58</v>
      </c>
      <c r="CB329" s="42">
        <v>51</v>
      </c>
      <c r="CC329" s="60">
        <v>1</v>
      </c>
      <c r="CD329" s="58">
        <v>1</v>
      </c>
      <c r="CE329" s="58">
        <v>1</v>
      </c>
      <c r="CF329" s="58">
        <v>1</v>
      </c>
      <c r="CG329" s="58">
        <v>1</v>
      </c>
      <c r="CH329" s="58">
        <v>1</v>
      </c>
      <c r="CI329" s="58">
        <v>1</v>
      </c>
      <c r="CJ329" s="58">
        <v>1</v>
      </c>
      <c r="CK329" s="58">
        <v>1</v>
      </c>
      <c r="CL329" s="58">
        <v>1</v>
      </c>
      <c r="CM329" s="58">
        <v>1</v>
      </c>
      <c r="CN329" s="58">
        <v>1</v>
      </c>
      <c r="CO329" s="58">
        <v>1</v>
      </c>
      <c r="CP329" s="58">
        <v>1</v>
      </c>
      <c r="CQ329" s="58">
        <v>1</v>
      </c>
      <c r="CR329" s="58">
        <v>2</v>
      </c>
      <c r="CS329" s="58">
        <v>1</v>
      </c>
      <c r="DA329" s="14" t="s">
        <v>58</v>
      </c>
      <c r="DB329" s="42">
        <v>51</v>
      </c>
      <c r="DC329" s="60">
        <v>2</v>
      </c>
      <c r="DD329" s="58">
        <v>2</v>
      </c>
      <c r="DE329" s="58">
        <v>2</v>
      </c>
      <c r="DF329" s="58">
        <v>2</v>
      </c>
      <c r="DG329" s="58">
        <v>2</v>
      </c>
      <c r="DH329" s="58">
        <v>2</v>
      </c>
      <c r="DI329" s="58">
        <v>2</v>
      </c>
      <c r="DJ329" s="58">
        <v>2</v>
      </c>
      <c r="DK329" s="58">
        <v>2</v>
      </c>
      <c r="DL329" s="58">
        <v>2</v>
      </c>
      <c r="DM329" s="58">
        <v>2</v>
      </c>
      <c r="DN329" s="58">
        <v>2</v>
      </c>
      <c r="DO329" s="58">
        <v>2</v>
      </c>
      <c r="DP329" s="58">
        <v>2</v>
      </c>
      <c r="DQ329" s="58">
        <v>1</v>
      </c>
      <c r="DR329" s="58">
        <v>2</v>
      </c>
      <c r="DS329" s="58">
        <v>2</v>
      </c>
    </row>
    <row r="330" spans="1:123">
      <c r="A330" s="14" t="s">
        <v>8</v>
      </c>
      <c r="B330" s="12">
        <v>52</v>
      </c>
      <c r="C330" s="58">
        <v>63</v>
      </c>
      <c r="D330" s="58">
        <v>46</v>
      </c>
      <c r="E330" s="58">
        <v>56</v>
      </c>
      <c r="F330" s="58">
        <v>38</v>
      </c>
      <c r="G330" s="58">
        <v>106</v>
      </c>
      <c r="H330" s="58">
        <v>24</v>
      </c>
      <c r="I330" s="58">
        <v>43</v>
      </c>
      <c r="J330" s="58">
        <v>52</v>
      </c>
      <c r="K330" s="58">
        <v>46</v>
      </c>
      <c r="L330" s="58">
        <v>9</v>
      </c>
      <c r="M330" s="58">
        <v>8</v>
      </c>
      <c r="N330" s="58">
        <v>6</v>
      </c>
      <c r="O330" s="58">
        <v>1</v>
      </c>
      <c r="P330" s="58">
        <v>3</v>
      </c>
      <c r="Q330" s="58">
        <v>16</v>
      </c>
      <c r="R330" s="58">
        <v>72</v>
      </c>
      <c r="S330" s="58">
        <v>24</v>
      </c>
      <c r="Z330" s="14" t="s">
        <v>8</v>
      </c>
      <c r="AA330" s="14" t="s">
        <v>8</v>
      </c>
      <c r="AB330" s="8">
        <v>52</v>
      </c>
      <c r="AC330" s="58">
        <v>212</v>
      </c>
      <c r="AD330" s="58">
        <v>96</v>
      </c>
      <c r="AE330" s="58">
        <v>133</v>
      </c>
      <c r="AF330" s="58">
        <v>93</v>
      </c>
      <c r="AG330" s="58">
        <v>176</v>
      </c>
      <c r="AH330" s="58">
        <v>76</v>
      </c>
      <c r="AI330" s="58">
        <v>107</v>
      </c>
      <c r="AJ330" s="58">
        <v>93</v>
      </c>
      <c r="AK330" s="58">
        <v>159</v>
      </c>
      <c r="AL330" s="58">
        <v>50</v>
      </c>
      <c r="AM330" s="58">
        <v>43</v>
      </c>
      <c r="AN330" s="58">
        <v>30</v>
      </c>
      <c r="AO330" s="58">
        <v>20</v>
      </c>
      <c r="AP330" s="58">
        <v>9</v>
      </c>
      <c r="AQ330" s="58">
        <v>46</v>
      </c>
      <c r="AR330" s="58">
        <v>76</v>
      </c>
      <c r="AS330" s="58">
        <v>23</v>
      </c>
      <c r="BA330" s="14" t="s">
        <v>8</v>
      </c>
      <c r="BB330" s="42">
        <v>52</v>
      </c>
      <c r="BC330" s="60">
        <v>2</v>
      </c>
      <c r="BD330" s="58">
        <v>2</v>
      </c>
      <c r="BE330" s="58">
        <v>2</v>
      </c>
      <c r="BF330" s="58">
        <v>2</v>
      </c>
      <c r="BG330" s="58">
        <v>2</v>
      </c>
      <c r="BH330" s="58">
        <v>2</v>
      </c>
      <c r="BI330" s="58">
        <v>2</v>
      </c>
      <c r="BJ330" s="58">
        <v>2</v>
      </c>
      <c r="BK330" s="58">
        <v>2</v>
      </c>
      <c r="BL330" s="58">
        <v>2</v>
      </c>
      <c r="BM330" s="58">
        <v>2</v>
      </c>
      <c r="BN330" s="58">
        <v>2</v>
      </c>
      <c r="BO330" s="58">
        <v>2</v>
      </c>
      <c r="BP330" s="58">
        <v>2</v>
      </c>
      <c r="BQ330" s="58">
        <v>1</v>
      </c>
      <c r="BR330" s="58">
        <v>2</v>
      </c>
      <c r="BS330" s="58">
        <v>2</v>
      </c>
      <c r="CA330" s="14" t="s">
        <v>8</v>
      </c>
      <c r="CB330" s="42">
        <v>52</v>
      </c>
      <c r="CC330" s="60">
        <v>1</v>
      </c>
      <c r="CD330" s="58">
        <v>1</v>
      </c>
      <c r="CE330" s="58">
        <v>1</v>
      </c>
      <c r="CF330" s="58">
        <v>1</v>
      </c>
      <c r="CG330" s="58">
        <v>1</v>
      </c>
      <c r="CH330" s="58">
        <v>1</v>
      </c>
      <c r="CI330" s="58">
        <v>1</v>
      </c>
      <c r="CJ330" s="58">
        <v>1</v>
      </c>
      <c r="CK330" s="58">
        <v>1</v>
      </c>
      <c r="CL330" s="58">
        <v>1</v>
      </c>
      <c r="CM330" s="58">
        <v>1</v>
      </c>
      <c r="CN330" s="58">
        <v>1</v>
      </c>
      <c r="CO330" s="58">
        <v>1</v>
      </c>
      <c r="CP330" s="58">
        <v>1</v>
      </c>
      <c r="CQ330" s="58">
        <v>1</v>
      </c>
      <c r="CR330" s="58">
        <v>2</v>
      </c>
      <c r="CS330" s="58">
        <v>2</v>
      </c>
      <c r="DA330" s="14" t="s">
        <v>8</v>
      </c>
      <c r="DB330" s="42">
        <v>52</v>
      </c>
      <c r="DC330" s="60">
        <v>2</v>
      </c>
      <c r="DD330" s="58">
        <v>2</v>
      </c>
      <c r="DE330" s="58">
        <v>2</v>
      </c>
      <c r="DF330" s="58">
        <v>2</v>
      </c>
      <c r="DG330" s="58">
        <v>2</v>
      </c>
      <c r="DH330" s="58">
        <v>2</v>
      </c>
      <c r="DI330" s="58">
        <v>2</v>
      </c>
      <c r="DJ330" s="58">
        <v>2</v>
      </c>
      <c r="DK330" s="58">
        <v>2</v>
      </c>
      <c r="DL330" s="58">
        <v>2</v>
      </c>
      <c r="DM330" s="58">
        <v>2</v>
      </c>
      <c r="DN330" s="58">
        <v>2</v>
      </c>
      <c r="DO330" s="58">
        <v>2</v>
      </c>
      <c r="DP330" s="58">
        <v>2</v>
      </c>
      <c r="DQ330" s="58">
        <v>1</v>
      </c>
      <c r="DR330" s="58">
        <v>2</v>
      </c>
      <c r="DS330" s="58">
        <v>2</v>
      </c>
    </row>
    <row r="331" spans="1:123">
      <c r="A331" s="14" t="s">
        <v>10</v>
      </c>
      <c r="B331" s="12">
        <v>53</v>
      </c>
      <c r="C331" s="58">
        <v>109</v>
      </c>
      <c r="D331" s="58">
        <v>78</v>
      </c>
      <c r="E331" s="58">
        <v>91</v>
      </c>
      <c r="F331" s="58">
        <v>74</v>
      </c>
      <c r="G331" s="58">
        <v>131</v>
      </c>
      <c r="H331" s="58">
        <v>55</v>
      </c>
      <c r="I331" s="58">
        <v>80</v>
      </c>
      <c r="J331" s="58">
        <v>61</v>
      </c>
      <c r="K331" s="58">
        <v>35</v>
      </c>
      <c r="L331" s="58">
        <v>15</v>
      </c>
      <c r="M331" s="58">
        <v>11</v>
      </c>
      <c r="N331" s="58">
        <v>11</v>
      </c>
      <c r="O331" s="58">
        <v>11</v>
      </c>
      <c r="P331" s="58">
        <v>1</v>
      </c>
      <c r="Q331" s="58">
        <v>11</v>
      </c>
      <c r="R331" s="58">
        <v>69</v>
      </c>
      <c r="S331" s="58">
        <v>16</v>
      </c>
      <c r="Z331" s="14" t="s">
        <v>10</v>
      </c>
      <c r="AA331" s="14" t="s">
        <v>10</v>
      </c>
      <c r="AB331" s="8">
        <v>53</v>
      </c>
      <c r="AC331" s="58">
        <v>181</v>
      </c>
      <c r="AD331" s="58">
        <v>116</v>
      </c>
      <c r="AE331" s="58">
        <v>127</v>
      </c>
      <c r="AF331" s="58">
        <v>122</v>
      </c>
      <c r="AG331" s="58">
        <v>185</v>
      </c>
      <c r="AH331" s="58">
        <v>84</v>
      </c>
      <c r="AI331" s="58">
        <v>109</v>
      </c>
      <c r="AJ331" s="58">
        <v>105</v>
      </c>
      <c r="AK331" s="58">
        <v>81</v>
      </c>
      <c r="AL331" s="58">
        <v>46</v>
      </c>
      <c r="AM331" s="58">
        <v>38</v>
      </c>
      <c r="AN331" s="58">
        <v>36</v>
      </c>
      <c r="AO331" s="58">
        <v>42</v>
      </c>
      <c r="AP331" s="58">
        <v>3</v>
      </c>
      <c r="AQ331" s="58">
        <v>39</v>
      </c>
      <c r="AR331" s="58">
        <v>66</v>
      </c>
      <c r="AS331" s="58">
        <v>21</v>
      </c>
      <c r="BA331" s="14" t="s">
        <v>10</v>
      </c>
      <c r="BB331" s="42">
        <v>53</v>
      </c>
      <c r="BC331" s="60">
        <v>2</v>
      </c>
      <c r="BD331" s="58">
        <v>2</v>
      </c>
      <c r="BE331" s="58">
        <v>2</v>
      </c>
      <c r="BF331" s="58">
        <v>2</v>
      </c>
      <c r="BG331" s="58">
        <v>2</v>
      </c>
      <c r="BH331" s="58">
        <v>2</v>
      </c>
      <c r="BI331" s="58">
        <v>2</v>
      </c>
      <c r="BJ331" s="58">
        <v>2</v>
      </c>
      <c r="BK331" s="58">
        <v>2</v>
      </c>
      <c r="BL331" s="58">
        <v>2</v>
      </c>
      <c r="BM331" s="58">
        <v>2</v>
      </c>
      <c r="BN331" s="58">
        <v>2</v>
      </c>
      <c r="BO331" s="58">
        <v>2</v>
      </c>
      <c r="BP331" s="58">
        <v>2</v>
      </c>
      <c r="BQ331" s="58">
        <v>1</v>
      </c>
      <c r="BR331" s="58">
        <v>2</v>
      </c>
      <c r="BS331" s="58">
        <v>2</v>
      </c>
      <c r="CA331" s="14" t="s">
        <v>10</v>
      </c>
      <c r="CB331" s="42">
        <v>53</v>
      </c>
      <c r="CC331" s="60">
        <v>1</v>
      </c>
      <c r="CD331" s="58">
        <v>1</v>
      </c>
      <c r="CE331" s="58">
        <v>1</v>
      </c>
      <c r="CF331" s="58">
        <v>1</v>
      </c>
      <c r="CG331" s="58">
        <v>1</v>
      </c>
      <c r="CH331" s="58">
        <v>1</v>
      </c>
      <c r="CI331" s="58">
        <v>1</v>
      </c>
      <c r="CJ331" s="58">
        <v>1</v>
      </c>
      <c r="CK331" s="58">
        <v>1</v>
      </c>
      <c r="CL331" s="58">
        <v>1</v>
      </c>
      <c r="CM331" s="58">
        <v>1</v>
      </c>
      <c r="CN331" s="58">
        <v>1</v>
      </c>
      <c r="CO331" s="58">
        <v>1</v>
      </c>
      <c r="CP331" s="58">
        <v>1</v>
      </c>
      <c r="CQ331" s="58">
        <v>1</v>
      </c>
      <c r="CR331" s="58">
        <v>2</v>
      </c>
      <c r="CS331" s="58">
        <v>2</v>
      </c>
      <c r="DA331" s="14" t="s">
        <v>10</v>
      </c>
      <c r="DB331" s="42">
        <v>53</v>
      </c>
      <c r="DC331" s="60">
        <v>2</v>
      </c>
      <c r="DD331" s="58">
        <v>2</v>
      </c>
      <c r="DE331" s="58">
        <v>2</v>
      </c>
      <c r="DF331" s="58">
        <v>2</v>
      </c>
      <c r="DG331" s="58">
        <v>2</v>
      </c>
      <c r="DH331" s="58">
        <v>2</v>
      </c>
      <c r="DI331" s="58">
        <v>2</v>
      </c>
      <c r="DJ331" s="58">
        <v>2</v>
      </c>
      <c r="DK331" s="58">
        <v>2</v>
      </c>
      <c r="DL331" s="58">
        <v>2</v>
      </c>
      <c r="DM331" s="58">
        <v>2</v>
      </c>
      <c r="DN331" s="58">
        <v>2</v>
      </c>
      <c r="DO331" s="58">
        <v>2</v>
      </c>
      <c r="DP331" s="58">
        <v>2</v>
      </c>
      <c r="DQ331" s="58">
        <v>1</v>
      </c>
      <c r="DR331" s="58">
        <v>2</v>
      </c>
      <c r="DS331" s="58">
        <v>2</v>
      </c>
    </row>
    <row r="332" spans="1:123">
      <c r="A332" s="14" t="s">
        <v>59</v>
      </c>
      <c r="B332" s="12">
        <v>54</v>
      </c>
      <c r="C332" s="58">
        <v>19</v>
      </c>
      <c r="D332" s="58">
        <v>3</v>
      </c>
      <c r="E332" s="58">
        <v>7</v>
      </c>
      <c r="F332" s="58">
        <v>8</v>
      </c>
      <c r="G332" s="58">
        <v>14</v>
      </c>
      <c r="H332" s="58">
        <v>13</v>
      </c>
      <c r="I332" s="58">
        <v>7</v>
      </c>
      <c r="J332" s="58">
        <v>7</v>
      </c>
      <c r="K332" s="58">
        <v>6</v>
      </c>
      <c r="L332" s="58">
        <v>2</v>
      </c>
      <c r="M332" s="58">
        <v>2</v>
      </c>
      <c r="N332" s="58">
        <v>6</v>
      </c>
      <c r="O332" s="58">
        <v>2</v>
      </c>
      <c r="P332" s="58">
        <v>0</v>
      </c>
      <c r="Q332" s="58">
        <v>1</v>
      </c>
      <c r="R332" s="58">
        <v>12</v>
      </c>
      <c r="S332" s="58">
        <v>3</v>
      </c>
      <c r="Z332" s="14" t="s">
        <v>59</v>
      </c>
      <c r="AA332" s="14" t="s">
        <v>59</v>
      </c>
      <c r="AB332" s="8">
        <v>54</v>
      </c>
      <c r="AC332" s="58">
        <v>30</v>
      </c>
      <c r="AD332" s="58">
        <v>7</v>
      </c>
      <c r="AE332" s="58">
        <v>16</v>
      </c>
      <c r="AF332" s="58">
        <v>18</v>
      </c>
      <c r="AG332" s="58">
        <v>24</v>
      </c>
      <c r="AH332" s="58">
        <v>21</v>
      </c>
      <c r="AI332" s="58">
        <v>23</v>
      </c>
      <c r="AJ332" s="58">
        <v>16</v>
      </c>
      <c r="AK332" s="58">
        <v>11</v>
      </c>
      <c r="AL332" s="58">
        <v>7</v>
      </c>
      <c r="AM332" s="58">
        <v>4</v>
      </c>
      <c r="AN332" s="58">
        <v>10</v>
      </c>
      <c r="AO332" s="58">
        <v>8</v>
      </c>
      <c r="AP332" s="58">
        <v>2</v>
      </c>
      <c r="AQ332" s="58">
        <v>3</v>
      </c>
      <c r="AR332" s="58">
        <v>7</v>
      </c>
      <c r="AS332" s="58">
        <v>0</v>
      </c>
      <c r="BA332" s="14" t="s">
        <v>59</v>
      </c>
      <c r="BB332" s="42">
        <v>54</v>
      </c>
      <c r="BC332" s="60">
        <v>2</v>
      </c>
      <c r="BD332" s="58">
        <v>2</v>
      </c>
      <c r="BE332" s="58">
        <v>2</v>
      </c>
      <c r="BF332" s="58">
        <v>2</v>
      </c>
      <c r="BG332" s="58">
        <v>2</v>
      </c>
      <c r="BH332" s="58">
        <v>2</v>
      </c>
      <c r="BI332" s="58">
        <v>2</v>
      </c>
      <c r="BJ332" s="58">
        <v>1</v>
      </c>
      <c r="BK332" s="58">
        <v>2</v>
      </c>
      <c r="BL332" s="58">
        <v>1</v>
      </c>
      <c r="BM332" s="58">
        <v>2</v>
      </c>
      <c r="BN332" s="58">
        <v>2</v>
      </c>
      <c r="BO332" s="58">
        <v>2</v>
      </c>
      <c r="BP332" s="58">
        <v>1</v>
      </c>
      <c r="BQ332" s="58">
        <v>1</v>
      </c>
      <c r="BR332" s="58">
        <v>2</v>
      </c>
      <c r="BS332" s="58">
        <v>2</v>
      </c>
      <c r="CA332" s="14" t="s">
        <v>59</v>
      </c>
      <c r="CB332" s="42">
        <v>54</v>
      </c>
      <c r="CC332" s="60">
        <v>1</v>
      </c>
      <c r="CD332" s="58">
        <v>1</v>
      </c>
      <c r="CE332" s="58">
        <v>1</v>
      </c>
      <c r="CF332" s="58">
        <v>1</v>
      </c>
      <c r="CG332" s="58">
        <v>1</v>
      </c>
      <c r="CH332" s="58">
        <v>1</v>
      </c>
      <c r="CI332" s="58">
        <v>1</v>
      </c>
      <c r="CJ332" s="58">
        <v>1</v>
      </c>
      <c r="CK332" s="58">
        <v>1</v>
      </c>
      <c r="CL332" s="58">
        <v>1</v>
      </c>
      <c r="CM332" s="58">
        <v>2</v>
      </c>
      <c r="CN332" s="58">
        <v>2</v>
      </c>
      <c r="CO332" s="58">
        <v>1</v>
      </c>
      <c r="CP332" s="58">
        <v>1</v>
      </c>
      <c r="CQ332" s="58">
        <v>1</v>
      </c>
      <c r="CR332" s="58">
        <v>2</v>
      </c>
      <c r="CS332" s="58">
        <v>1</v>
      </c>
      <c r="DA332" s="14" t="s">
        <v>59</v>
      </c>
      <c r="DB332" s="42">
        <v>54</v>
      </c>
      <c r="DC332" s="60">
        <v>2</v>
      </c>
      <c r="DD332" s="58">
        <v>2</v>
      </c>
      <c r="DE332" s="58">
        <v>2</v>
      </c>
      <c r="DF332" s="58">
        <v>2</v>
      </c>
      <c r="DG332" s="58">
        <v>2</v>
      </c>
      <c r="DH332" s="58">
        <v>2</v>
      </c>
      <c r="DI332" s="58">
        <v>2</v>
      </c>
      <c r="DJ332" s="58">
        <v>1</v>
      </c>
      <c r="DK332" s="58">
        <v>1</v>
      </c>
      <c r="DL332" s="58">
        <v>2</v>
      </c>
      <c r="DM332" s="58">
        <v>2</v>
      </c>
      <c r="DN332" s="58">
        <v>1</v>
      </c>
      <c r="DO332" s="58">
        <v>2</v>
      </c>
      <c r="DP332" s="58">
        <v>2</v>
      </c>
      <c r="DQ332" s="58">
        <v>2</v>
      </c>
      <c r="DR332" s="58">
        <v>2</v>
      </c>
      <c r="DS332" s="58">
        <v>2</v>
      </c>
    </row>
    <row r="333" spans="1:123">
      <c r="A333" s="14" t="s">
        <v>75</v>
      </c>
      <c r="B333" s="12">
        <v>55</v>
      </c>
      <c r="C333" s="58">
        <v>10</v>
      </c>
      <c r="D333" s="58">
        <v>19</v>
      </c>
      <c r="E333" s="58">
        <v>4</v>
      </c>
      <c r="F333" s="58">
        <v>17</v>
      </c>
      <c r="G333" s="58">
        <v>10</v>
      </c>
      <c r="H333" s="58">
        <v>9</v>
      </c>
      <c r="I333" s="58">
        <v>2</v>
      </c>
      <c r="J333" s="58">
        <v>16</v>
      </c>
      <c r="K333" s="58">
        <v>13</v>
      </c>
      <c r="L333" s="58">
        <v>1</v>
      </c>
      <c r="M333" s="58">
        <v>3</v>
      </c>
      <c r="N333" s="58">
        <v>3</v>
      </c>
      <c r="O333" s="58">
        <v>2</v>
      </c>
      <c r="P333" s="58">
        <v>0</v>
      </c>
      <c r="Q333" s="58">
        <v>10</v>
      </c>
      <c r="R333" s="58">
        <v>11</v>
      </c>
      <c r="S333" s="58">
        <v>10</v>
      </c>
      <c r="Z333" s="14" t="s">
        <v>75</v>
      </c>
      <c r="AA333" s="14" t="s">
        <v>75</v>
      </c>
      <c r="AB333" s="8">
        <v>55</v>
      </c>
      <c r="AC333" s="58">
        <v>24</v>
      </c>
      <c r="AD333" s="58">
        <v>20</v>
      </c>
      <c r="AE333" s="58">
        <v>9</v>
      </c>
      <c r="AF333" s="58">
        <v>25</v>
      </c>
      <c r="AG333" s="58">
        <v>18</v>
      </c>
      <c r="AH333" s="58">
        <v>26</v>
      </c>
      <c r="AI333" s="58">
        <v>17</v>
      </c>
      <c r="AJ333" s="58">
        <v>25</v>
      </c>
      <c r="AK333" s="58">
        <v>26</v>
      </c>
      <c r="AL333" s="58">
        <v>7</v>
      </c>
      <c r="AM333" s="58">
        <v>12</v>
      </c>
      <c r="AN333" s="58">
        <v>7</v>
      </c>
      <c r="AO333" s="58">
        <v>5</v>
      </c>
      <c r="AP333" s="58">
        <v>4</v>
      </c>
      <c r="AQ333" s="58">
        <v>15</v>
      </c>
      <c r="AR333" s="58">
        <v>14</v>
      </c>
      <c r="AS333" s="58">
        <v>17</v>
      </c>
      <c r="BA333" s="14" t="s">
        <v>75</v>
      </c>
      <c r="BB333" s="42">
        <v>55</v>
      </c>
      <c r="BC333" s="67">
        <v>2</v>
      </c>
      <c r="BD333" s="58">
        <v>2</v>
      </c>
      <c r="BE333" s="58">
        <v>2</v>
      </c>
      <c r="BF333" s="58">
        <v>1</v>
      </c>
      <c r="BG333" s="58">
        <v>2</v>
      </c>
      <c r="BH333" s="58">
        <v>2</v>
      </c>
      <c r="BI333" s="58">
        <v>2</v>
      </c>
      <c r="BJ333" s="58">
        <v>1</v>
      </c>
      <c r="BK333" s="58">
        <v>1</v>
      </c>
      <c r="BL333" s="58">
        <v>2</v>
      </c>
      <c r="BM333" s="58">
        <v>2</v>
      </c>
      <c r="BN333" s="58">
        <v>2</v>
      </c>
      <c r="BO333" s="58">
        <v>2</v>
      </c>
      <c r="BP333" s="58">
        <v>2</v>
      </c>
      <c r="BQ333" s="58">
        <v>1</v>
      </c>
      <c r="BR333" s="58">
        <v>1</v>
      </c>
      <c r="BS333" s="58">
        <v>2</v>
      </c>
      <c r="CA333" s="14" t="s">
        <v>75</v>
      </c>
      <c r="CB333" s="42">
        <v>55</v>
      </c>
      <c r="CC333" s="60">
        <v>1</v>
      </c>
      <c r="CD333" s="58">
        <v>1</v>
      </c>
      <c r="CE333" s="58">
        <v>1</v>
      </c>
      <c r="CF333" s="58">
        <v>1</v>
      </c>
      <c r="CG333" s="58">
        <v>1</v>
      </c>
      <c r="CH333" s="58">
        <v>1</v>
      </c>
      <c r="CI333" s="58">
        <v>1</v>
      </c>
      <c r="CJ333" s="58">
        <v>1</v>
      </c>
      <c r="CK333" s="58">
        <v>1</v>
      </c>
      <c r="CL333" s="58">
        <v>1</v>
      </c>
      <c r="CM333" s="58">
        <v>1</v>
      </c>
      <c r="CN333" s="58">
        <v>2</v>
      </c>
      <c r="CO333" s="58">
        <v>1</v>
      </c>
      <c r="CP333" s="58">
        <v>1</v>
      </c>
      <c r="CQ333" s="58">
        <v>1</v>
      </c>
      <c r="CR333" s="58">
        <v>2</v>
      </c>
      <c r="CS333" s="58">
        <v>1</v>
      </c>
      <c r="DA333" s="14" t="s">
        <v>75</v>
      </c>
      <c r="DB333" s="42">
        <v>55</v>
      </c>
      <c r="DC333" s="60">
        <v>2</v>
      </c>
      <c r="DD333" s="58">
        <v>2</v>
      </c>
      <c r="DE333" s="58">
        <v>2</v>
      </c>
      <c r="DF333" s="58">
        <v>2</v>
      </c>
      <c r="DG333" s="58">
        <v>2</v>
      </c>
      <c r="DH333" s="58">
        <v>1</v>
      </c>
      <c r="DI333" s="58">
        <v>2</v>
      </c>
      <c r="DJ333" s="58">
        <v>1</v>
      </c>
      <c r="DK333" s="58">
        <v>2</v>
      </c>
      <c r="DL333" s="58">
        <v>2</v>
      </c>
      <c r="DM333" s="58">
        <v>2</v>
      </c>
      <c r="DN333" s="58">
        <v>2</v>
      </c>
      <c r="DO333" s="58">
        <v>2</v>
      </c>
      <c r="DP333" s="58">
        <v>1</v>
      </c>
      <c r="DQ333" s="58">
        <v>1</v>
      </c>
      <c r="DR333" s="58">
        <v>2</v>
      </c>
      <c r="DS333" s="58">
        <v>2</v>
      </c>
    </row>
    <row r="334" spans="1:123">
      <c r="A334" s="14" t="s">
        <v>77</v>
      </c>
      <c r="B334" s="12">
        <v>56</v>
      </c>
      <c r="C334" s="58">
        <v>57</v>
      </c>
      <c r="D334" s="58">
        <v>29</v>
      </c>
      <c r="E334" s="58">
        <v>45</v>
      </c>
      <c r="F334" s="58">
        <v>44</v>
      </c>
      <c r="G334" s="58">
        <v>70</v>
      </c>
      <c r="H334" s="58">
        <v>17</v>
      </c>
      <c r="I334" s="58">
        <v>19</v>
      </c>
      <c r="J334" s="58">
        <v>45</v>
      </c>
      <c r="K334" s="58">
        <v>24</v>
      </c>
      <c r="L334" s="58">
        <v>4</v>
      </c>
      <c r="M334" s="58">
        <v>2</v>
      </c>
      <c r="N334" s="58">
        <v>8</v>
      </c>
      <c r="O334" s="58">
        <v>5</v>
      </c>
      <c r="P334" s="58">
        <v>2</v>
      </c>
      <c r="Q334" s="58">
        <v>5</v>
      </c>
      <c r="R334" s="58">
        <v>16</v>
      </c>
      <c r="S334" s="58">
        <v>9</v>
      </c>
      <c r="Z334" s="14" t="s">
        <v>77</v>
      </c>
      <c r="AA334" s="14" t="s">
        <v>77</v>
      </c>
      <c r="AB334" s="8">
        <v>56</v>
      </c>
      <c r="AC334" s="58">
        <v>83</v>
      </c>
      <c r="AD334" s="58">
        <v>42</v>
      </c>
      <c r="AE334" s="58">
        <v>48</v>
      </c>
      <c r="AF334" s="58">
        <v>55</v>
      </c>
      <c r="AG334" s="58">
        <v>51</v>
      </c>
      <c r="AH334" s="58">
        <v>25</v>
      </c>
      <c r="AI334" s="58">
        <v>37</v>
      </c>
      <c r="AJ334" s="58">
        <v>61</v>
      </c>
      <c r="AK334" s="58">
        <v>46</v>
      </c>
      <c r="AL334" s="58">
        <v>15</v>
      </c>
      <c r="AM334" s="58">
        <v>3</v>
      </c>
      <c r="AN334" s="58">
        <v>22</v>
      </c>
      <c r="AO334" s="58">
        <v>17</v>
      </c>
      <c r="AP334" s="58">
        <v>4</v>
      </c>
      <c r="AQ334" s="58">
        <v>12</v>
      </c>
      <c r="AR334" s="58">
        <v>26</v>
      </c>
      <c r="AS334" s="58">
        <v>16</v>
      </c>
      <c r="BA334" s="14" t="s">
        <v>77</v>
      </c>
      <c r="BB334" s="42">
        <v>56</v>
      </c>
      <c r="BC334" s="60">
        <v>2</v>
      </c>
      <c r="BD334" s="58">
        <v>2</v>
      </c>
      <c r="BE334" s="58">
        <v>2</v>
      </c>
      <c r="BF334" s="58">
        <v>2</v>
      </c>
      <c r="BG334" s="58">
        <v>2</v>
      </c>
      <c r="BH334" s="58">
        <v>2</v>
      </c>
      <c r="BI334" s="58">
        <v>2</v>
      </c>
      <c r="BJ334" s="58">
        <v>2</v>
      </c>
      <c r="BK334" s="58">
        <v>2</v>
      </c>
      <c r="BL334" s="58">
        <v>2</v>
      </c>
      <c r="BM334" s="58">
        <v>2</v>
      </c>
      <c r="BN334" s="58">
        <v>2</v>
      </c>
      <c r="BO334" s="58">
        <v>2</v>
      </c>
      <c r="BP334" s="58">
        <v>2</v>
      </c>
      <c r="BQ334" s="58">
        <v>1</v>
      </c>
      <c r="BR334" s="58">
        <v>2</v>
      </c>
      <c r="BS334" s="58">
        <v>2</v>
      </c>
      <c r="CA334" s="14" t="s">
        <v>77</v>
      </c>
      <c r="CB334" s="42">
        <v>56</v>
      </c>
      <c r="CC334" s="67">
        <v>1</v>
      </c>
      <c r="CD334" s="58">
        <v>1</v>
      </c>
      <c r="CE334" s="58">
        <v>1</v>
      </c>
      <c r="CF334" s="58">
        <v>1</v>
      </c>
      <c r="CG334" s="58">
        <v>1</v>
      </c>
      <c r="CH334" s="58">
        <v>1</v>
      </c>
      <c r="CI334" s="58">
        <v>1</v>
      </c>
      <c r="CJ334" s="58">
        <v>1</v>
      </c>
      <c r="CK334" s="58">
        <v>1</v>
      </c>
      <c r="CL334" s="58">
        <v>1</v>
      </c>
      <c r="CM334" s="58">
        <v>1</v>
      </c>
      <c r="CN334" s="58">
        <v>1</v>
      </c>
      <c r="CO334" s="58">
        <v>1</v>
      </c>
      <c r="CP334" s="58">
        <v>1</v>
      </c>
      <c r="CQ334" s="58">
        <v>1</v>
      </c>
      <c r="CR334" s="58">
        <v>1</v>
      </c>
      <c r="CS334" s="58">
        <v>1</v>
      </c>
      <c r="DA334" s="14" t="s">
        <v>77</v>
      </c>
      <c r="DB334" s="42">
        <v>56</v>
      </c>
      <c r="DC334" s="67">
        <v>2</v>
      </c>
      <c r="DD334" s="58">
        <v>2</v>
      </c>
      <c r="DE334" s="58">
        <v>2</v>
      </c>
      <c r="DF334" s="58">
        <v>2</v>
      </c>
      <c r="DG334" s="58">
        <v>2</v>
      </c>
      <c r="DH334" s="58">
        <v>2</v>
      </c>
      <c r="DI334" s="58">
        <v>2</v>
      </c>
      <c r="DJ334" s="58">
        <v>2</v>
      </c>
      <c r="DK334" s="58">
        <v>2</v>
      </c>
      <c r="DL334" s="58">
        <v>2</v>
      </c>
      <c r="DM334" s="58">
        <v>2</v>
      </c>
      <c r="DN334" s="58">
        <v>2</v>
      </c>
      <c r="DO334" s="58">
        <v>2</v>
      </c>
      <c r="DP334" s="58">
        <v>2</v>
      </c>
      <c r="DQ334" s="58">
        <v>1</v>
      </c>
      <c r="DR334" s="58">
        <v>2</v>
      </c>
      <c r="DS334" s="58">
        <v>2</v>
      </c>
    </row>
    <row r="335" spans="1:123">
      <c r="A335" s="14" t="s">
        <v>60</v>
      </c>
      <c r="B335" s="12">
        <v>57</v>
      </c>
      <c r="C335" s="58">
        <v>9</v>
      </c>
      <c r="D335" s="58">
        <v>11</v>
      </c>
      <c r="E335" s="58">
        <v>8</v>
      </c>
      <c r="F335" s="58">
        <v>2</v>
      </c>
      <c r="G335" s="58">
        <v>20</v>
      </c>
      <c r="H335" s="58">
        <v>8</v>
      </c>
      <c r="I335" s="58">
        <v>6</v>
      </c>
      <c r="J335" s="58">
        <v>10</v>
      </c>
      <c r="K335" s="58">
        <v>9</v>
      </c>
      <c r="L335" s="58">
        <v>4</v>
      </c>
      <c r="M335" s="58">
        <v>1</v>
      </c>
      <c r="N335" s="58">
        <v>1</v>
      </c>
      <c r="O335" s="58">
        <v>5</v>
      </c>
      <c r="P335" s="58">
        <v>0</v>
      </c>
      <c r="Q335" s="58">
        <v>3</v>
      </c>
      <c r="R335" s="58">
        <v>2</v>
      </c>
      <c r="S335" s="58">
        <v>3</v>
      </c>
      <c r="Z335" s="14" t="s">
        <v>60</v>
      </c>
      <c r="AA335" s="14" t="s">
        <v>60</v>
      </c>
      <c r="AB335" s="8">
        <v>57</v>
      </c>
      <c r="AC335" s="58">
        <v>15</v>
      </c>
      <c r="AD335" s="58">
        <v>19</v>
      </c>
      <c r="AE335" s="58">
        <v>9</v>
      </c>
      <c r="AF335" s="58">
        <v>8</v>
      </c>
      <c r="AG335" s="58">
        <v>18</v>
      </c>
      <c r="AH335" s="58">
        <v>18</v>
      </c>
      <c r="AI335" s="58">
        <v>6</v>
      </c>
      <c r="AJ335" s="58">
        <v>22</v>
      </c>
      <c r="AK335" s="58">
        <v>16</v>
      </c>
      <c r="AL335" s="58">
        <v>8</v>
      </c>
      <c r="AM335" s="58">
        <v>6</v>
      </c>
      <c r="AN335" s="58">
        <v>7</v>
      </c>
      <c r="AO335" s="58">
        <v>9</v>
      </c>
      <c r="AP335" s="58">
        <v>2</v>
      </c>
      <c r="AQ335" s="58">
        <v>6</v>
      </c>
      <c r="AR335" s="58">
        <v>0</v>
      </c>
      <c r="AS335" s="58">
        <v>8</v>
      </c>
      <c r="BA335" s="14" t="s">
        <v>60</v>
      </c>
      <c r="BB335" s="42">
        <v>57</v>
      </c>
      <c r="BC335" s="60">
        <v>2</v>
      </c>
      <c r="BD335" s="58">
        <v>2</v>
      </c>
      <c r="BE335" s="58">
        <v>2</v>
      </c>
      <c r="BF335" s="58">
        <v>2</v>
      </c>
      <c r="BG335" s="58">
        <v>2</v>
      </c>
      <c r="BH335" s="58">
        <v>2</v>
      </c>
      <c r="BI335" s="58">
        <v>2</v>
      </c>
      <c r="BJ335" s="58">
        <v>2</v>
      </c>
      <c r="BK335" s="58">
        <v>2</v>
      </c>
      <c r="BL335" s="58">
        <v>2</v>
      </c>
      <c r="BM335" s="58">
        <v>2</v>
      </c>
      <c r="BN335" s="58">
        <v>2</v>
      </c>
      <c r="BO335" s="58">
        <v>2</v>
      </c>
      <c r="BP335" s="58">
        <v>2</v>
      </c>
      <c r="BQ335" s="58">
        <v>1</v>
      </c>
      <c r="BR335" s="58">
        <v>2</v>
      </c>
      <c r="BS335" s="58">
        <v>2</v>
      </c>
      <c r="CA335" s="14" t="s">
        <v>60</v>
      </c>
      <c r="CB335" s="42">
        <v>57</v>
      </c>
      <c r="CC335" s="60">
        <v>1</v>
      </c>
      <c r="CD335" s="58">
        <v>1</v>
      </c>
      <c r="CE335" s="58">
        <v>1</v>
      </c>
      <c r="CF335" s="58">
        <v>1</v>
      </c>
      <c r="CG335" s="58">
        <v>1</v>
      </c>
      <c r="CH335" s="58">
        <v>1</v>
      </c>
      <c r="CI335" s="58">
        <v>1</v>
      </c>
      <c r="CJ335" s="58">
        <v>1</v>
      </c>
      <c r="CK335" s="58">
        <v>1</v>
      </c>
      <c r="CL335" s="58">
        <v>1</v>
      </c>
      <c r="CM335" s="58">
        <v>1</v>
      </c>
      <c r="CN335" s="58">
        <v>1</v>
      </c>
      <c r="CO335" s="58">
        <v>1</v>
      </c>
      <c r="CP335" s="58">
        <v>1</v>
      </c>
      <c r="CQ335" s="58">
        <v>1</v>
      </c>
      <c r="CR335" s="58">
        <v>1</v>
      </c>
      <c r="CS335" s="58">
        <v>1</v>
      </c>
      <c r="DA335" s="14" t="s">
        <v>60</v>
      </c>
      <c r="DB335" s="42">
        <v>57</v>
      </c>
      <c r="DC335" s="60">
        <v>2</v>
      </c>
      <c r="DD335" s="58">
        <v>2</v>
      </c>
      <c r="DE335" s="58">
        <v>2</v>
      </c>
      <c r="DF335" s="58">
        <v>2</v>
      </c>
      <c r="DG335" s="58">
        <v>2</v>
      </c>
      <c r="DH335" s="58">
        <v>2</v>
      </c>
      <c r="DI335" s="58">
        <v>2</v>
      </c>
      <c r="DJ335" s="58">
        <v>2</v>
      </c>
      <c r="DK335" s="58">
        <v>2</v>
      </c>
      <c r="DL335" s="58">
        <v>2</v>
      </c>
      <c r="DM335" s="58">
        <v>2</v>
      </c>
      <c r="DN335" s="58">
        <v>2</v>
      </c>
      <c r="DO335" s="58">
        <v>2</v>
      </c>
      <c r="DP335" s="58">
        <v>2</v>
      </c>
      <c r="DQ335" s="58">
        <v>1</v>
      </c>
      <c r="DR335" s="58">
        <v>2</v>
      </c>
      <c r="DS335" s="58">
        <v>2</v>
      </c>
    </row>
    <row r="336" spans="1:123">
      <c r="A336" s="14" t="s">
        <v>61</v>
      </c>
      <c r="B336" s="12">
        <v>58</v>
      </c>
      <c r="C336" s="58">
        <v>43</v>
      </c>
      <c r="D336" s="58">
        <v>11</v>
      </c>
      <c r="E336" s="58">
        <v>23</v>
      </c>
      <c r="F336" s="58">
        <v>24</v>
      </c>
      <c r="G336" s="58">
        <v>30</v>
      </c>
      <c r="H336" s="58">
        <v>9</v>
      </c>
      <c r="I336" s="58">
        <v>13</v>
      </c>
      <c r="J336" s="58">
        <v>24</v>
      </c>
      <c r="K336" s="58">
        <v>16</v>
      </c>
      <c r="L336" s="58">
        <v>8</v>
      </c>
      <c r="M336" s="58">
        <v>2</v>
      </c>
      <c r="N336" s="58">
        <v>6</v>
      </c>
      <c r="O336" s="58">
        <v>4</v>
      </c>
      <c r="P336" s="58">
        <v>1</v>
      </c>
      <c r="Q336" s="58">
        <v>14</v>
      </c>
      <c r="R336" s="58">
        <v>22</v>
      </c>
      <c r="S336" s="58">
        <v>29</v>
      </c>
      <c r="Z336" s="14" t="s">
        <v>61</v>
      </c>
      <c r="AA336" s="14" t="s">
        <v>61</v>
      </c>
      <c r="AB336" s="8">
        <v>58</v>
      </c>
      <c r="AC336" s="58">
        <v>78</v>
      </c>
      <c r="AD336" s="58">
        <v>22</v>
      </c>
      <c r="AE336" s="58">
        <v>36</v>
      </c>
      <c r="AF336" s="58">
        <v>31</v>
      </c>
      <c r="AG336" s="58">
        <v>37</v>
      </c>
      <c r="AH336" s="58">
        <v>19</v>
      </c>
      <c r="AI336" s="58">
        <v>28</v>
      </c>
      <c r="AJ336" s="58">
        <v>37</v>
      </c>
      <c r="AK336" s="58">
        <v>28</v>
      </c>
      <c r="AL336" s="58">
        <v>11</v>
      </c>
      <c r="AM336" s="58">
        <v>6</v>
      </c>
      <c r="AN336" s="58">
        <v>11</v>
      </c>
      <c r="AO336" s="58">
        <v>16</v>
      </c>
      <c r="AP336" s="58">
        <v>2</v>
      </c>
      <c r="AQ336" s="58">
        <v>22</v>
      </c>
      <c r="AR336" s="58">
        <v>22</v>
      </c>
      <c r="AS336" s="58">
        <v>34</v>
      </c>
      <c r="BA336" s="14" t="s">
        <v>61</v>
      </c>
      <c r="BB336" s="42">
        <v>58</v>
      </c>
      <c r="BC336" s="60">
        <v>2</v>
      </c>
      <c r="BD336" s="58">
        <v>2</v>
      </c>
      <c r="BE336" s="58">
        <v>2</v>
      </c>
      <c r="BF336" s="58">
        <v>2</v>
      </c>
      <c r="BG336" s="58">
        <v>2</v>
      </c>
      <c r="BH336" s="58">
        <v>2</v>
      </c>
      <c r="BI336" s="58">
        <v>2</v>
      </c>
      <c r="BJ336" s="58">
        <v>2</v>
      </c>
      <c r="BK336" s="58">
        <v>2</v>
      </c>
      <c r="BL336" s="58">
        <v>2</v>
      </c>
      <c r="BM336" s="58">
        <v>2</v>
      </c>
      <c r="BN336" s="58">
        <v>2</v>
      </c>
      <c r="BO336" s="58">
        <v>2</v>
      </c>
      <c r="BP336" s="58">
        <v>1</v>
      </c>
      <c r="BQ336" s="58">
        <v>1</v>
      </c>
      <c r="BR336" s="58">
        <v>2</v>
      </c>
      <c r="BS336" s="58">
        <v>2</v>
      </c>
      <c r="CA336" s="14" t="s">
        <v>61</v>
      </c>
      <c r="CB336" s="42">
        <v>58</v>
      </c>
      <c r="CC336" s="60">
        <v>1</v>
      </c>
      <c r="CD336" s="58">
        <v>1</v>
      </c>
      <c r="CE336" s="58">
        <v>1</v>
      </c>
      <c r="CF336" s="58">
        <v>1</v>
      </c>
      <c r="CG336" s="58">
        <v>1</v>
      </c>
      <c r="CH336" s="58">
        <v>1</v>
      </c>
      <c r="CI336" s="58">
        <v>1</v>
      </c>
      <c r="CJ336" s="58">
        <v>1</v>
      </c>
      <c r="CK336" s="58">
        <v>1</v>
      </c>
      <c r="CL336" s="58">
        <v>1</v>
      </c>
      <c r="CM336" s="58">
        <v>1</v>
      </c>
      <c r="CN336" s="58">
        <v>1</v>
      </c>
      <c r="CO336" s="58">
        <v>1</v>
      </c>
      <c r="CP336" s="58">
        <v>2</v>
      </c>
      <c r="CQ336" s="58">
        <v>1</v>
      </c>
      <c r="CR336" s="58">
        <v>2</v>
      </c>
      <c r="CS336" s="58">
        <v>2</v>
      </c>
      <c r="DA336" s="14" t="s">
        <v>61</v>
      </c>
      <c r="DB336" s="42">
        <v>58</v>
      </c>
      <c r="DC336" s="60">
        <v>2</v>
      </c>
      <c r="DD336" s="58">
        <v>2</v>
      </c>
      <c r="DE336" s="58">
        <v>2</v>
      </c>
      <c r="DF336" s="58">
        <v>2</v>
      </c>
      <c r="DG336" s="58">
        <v>2</v>
      </c>
      <c r="DH336" s="58">
        <v>2</v>
      </c>
      <c r="DI336" s="58">
        <v>2</v>
      </c>
      <c r="DJ336" s="58">
        <v>2</v>
      </c>
      <c r="DK336" s="58">
        <v>2</v>
      </c>
      <c r="DL336" s="58">
        <v>2</v>
      </c>
      <c r="DM336" s="58">
        <v>2</v>
      </c>
      <c r="DN336" s="58">
        <v>2</v>
      </c>
      <c r="DO336" s="58">
        <v>2</v>
      </c>
      <c r="DP336" s="58">
        <v>2</v>
      </c>
      <c r="DQ336" s="58">
        <v>1</v>
      </c>
      <c r="DR336" s="58">
        <v>2</v>
      </c>
      <c r="DS336" s="58">
        <v>2</v>
      </c>
    </row>
    <row r="337" spans="1:123">
      <c r="A337" s="14" t="s">
        <v>62</v>
      </c>
      <c r="B337" s="12">
        <v>59</v>
      </c>
      <c r="C337" s="58">
        <v>76</v>
      </c>
      <c r="D337" s="58">
        <v>71</v>
      </c>
      <c r="E337" s="58">
        <v>54</v>
      </c>
      <c r="F337" s="58">
        <v>43</v>
      </c>
      <c r="G337" s="58">
        <v>73</v>
      </c>
      <c r="H337" s="58">
        <v>9</v>
      </c>
      <c r="I337" s="58">
        <v>19</v>
      </c>
      <c r="J337" s="58">
        <v>48</v>
      </c>
      <c r="K337" s="58">
        <v>51</v>
      </c>
      <c r="L337" s="58">
        <v>13</v>
      </c>
      <c r="M337" s="58">
        <v>16</v>
      </c>
      <c r="N337" s="58">
        <v>4</v>
      </c>
      <c r="O337" s="58">
        <v>5</v>
      </c>
      <c r="P337" s="58">
        <v>4</v>
      </c>
      <c r="Q337" s="58">
        <v>5</v>
      </c>
      <c r="R337" s="58">
        <v>23</v>
      </c>
      <c r="S337" s="58">
        <v>16</v>
      </c>
      <c r="Z337" s="14" t="s">
        <v>62</v>
      </c>
      <c r="AA337" s="14" t="s">
        <v>62</v>
      </c>
      <c r="AB337" s="8">
        <v>59</v>
      </c>
      <c r="AC337" s="58">
        <v>111</v>
      </c>
      <c r="AD337" s="58">
        <v>96</v>
      </c>
      <c r="AE337" s="58">
        <v>67</v>
      </c>
      <c r="AF337" s="58">
        <v>63</v>
      </c>
      <c r="AG337" s="58">
        <v>101</v>
      </c>
      <c r="AH337" s="58">
        <v>37</v>
      </c>
      <c r="AI337" s="58">
        <v>41</v>
      </c>
      <c r="AJ337" s="58">
        <v>85</v>
      </c>
      <c r="AK337" s="58">
        <v>90</v>
      </c>
      <c r="AL337" s="58">
        <v>25</v>
      </c>
      <c r="AM337" s="58">
        <v>34</v>
      </c>
      <c r="AN337" s="58">
        <v>21</v>
      </c>
      <c r="AO337" s="58">
        <v>12</v>
      </c>
      <c r="AP337" s="58">
        <v>5</v>
      </c>
      <c r="AQ337" s="58">
        <v>18</v>
      </c>
      <c r="AR337" s="58">
        <v>25</v>
      </c>
      <c r="AS337" s="58">
        <v>24</v>
      </c>
      <c r="BA337" s="14" t="s">
        <v>62</v>
      </c>
      <c r="BB337" s="42">
        <v>59</v>
      </c>
      <c r="BC337" s="60">
        <v>1</v>
      </c>
      <c r="BD337" s="58">
        <v>1</v>
      </c>
      <c r="BE337" s="58">
        <v>2</v>
      </c>
      <c r="BF337" s="58">
        <v>2</v>
      </c>
      <c r="BG337" s="58">
        <v>2</v>
      </c>
      <c r="BH337" s="58">
        <v>2</v>
      </c>
      <c r="BI337" s="58">
        <v>2</v>
      </c>
      <c r="BJ337" s="58">
        <v>2</v>
      </c>
      <c r="BK337" s="58">
        <v>2</v>
      </c>
      <c r="BL337" s="58">
        <v>1</v>
      </c>
      <c r="BM337" s="58">
        <v>2</v>
      </c>
      <c r="BN337" s="58">
        <v>2</v>
      </c>
      <c r="BO337" s="58">
        <v>2</v>
      </c>
      <c r="BP337" s="58">
        <v>2</v>
      </c>
      <c r="BQ337" s="58">
        <v>1</v>
      </c>
      <c r="BR337" s="58">
        <v>2</v>
      </c>
      <c r="BS337" s="58">
        <v>2</v>
      </c>
      <c r="CA337" s="14" t="s">
        <v>62</v>
      </c>
      <c r="CB337" s="42">
        <v>59</v>
      </c>
      <c r="CC337" s="60">
        <v>1</v>
      </c>
      <c r="CD337" s="58">
        <v>1</v>
      </c>
      <c r="CE337" s="58">
        <v>1</v>
      </c>
      <c r="CF337" s="58">
        <v>1</v>
      </c>
      <c r="CG337" s="58">
        <v>1</v>
      </c>
      <c r="CH337" s="58">
        <v>1</v>
      </c>
      <c r="CI337" s="58">
        <v>1</v>
      </c>
      <c r="CJ337" s="58">
        <v>1</v>
      </c>
      <c r="CK337" s="58">
        <v>1</v>
      </c>
      <c r="CL337" s="58">
        <v>1</v>
      </c>
      <c r="CM337" s="58">
        <v>1</v>
      </c>
      <c r="CN337" s="58">
        <v>1</v>
      </c>
      <c r="CO337" s="58">
        <v>1</v>
      </c>
      <c r="CP337" s="58">
        <v>2</v>
      </c>
      <c r="CQ337" s="58">
        <v>1</v>
      </c>
      <c r="CR337" s="58">
        <v>1</v>
      </c>
      <c r="CS337" s="58">
        <v>1</v>
      </c>
      <c r="DA337" s="14" t="s">
        <v>62</v>
      </c>
      <c r="DB337" s="42">
        <v>59</v>
      </c>
      <c r="DC337" s="60">
        <v>2</v>
      </c>
      <c r="DD337" s="58">
        <v>1</v>
      </c>
      <c r="DE337" s="58">
        <v>2</v>
      </c>
      <c r="DF337" s="58">
        <v>2</v>
      </c>
      <c r="DG337" s="58">
        <v>2</v>
      </c>
      <c r="DH337" s="58">
        <v>2</v>
      </c>
      <c r="DI337" s="58">
        <v>2</v>
      </c>
      <c r="DJ337" s="58">
        <v>2</v>
      </c>
      <c r="DK337" s="58">
        <v>2</v>
      </c>
      <c r="DL337" s="58">
        <v>2</v>
      </c>
      <c r="DM337" s="58">
        <v>2</v>
      </c>
      <c r="DN337" s="58">
        <v>2</v>
      </c>
      <c r="DO337" s="58">
        <v>2</v>
      </c>
      <c r="DP337" s="58">
        <v>2</v>
      </c>
      <c r="DQ337" s="58">
        <v>2</v>
      </c>
      <c r="DR337" s="58">
        <v>2</v>
      </c>
      <c r="DS337" s="58">
        <v>2</v>
      </c>
    </row>
    <row r="338" spans="1:123">
      <c r="A338" s="14" t="s">
        <v>63</v>
      </c>
      <c r="B338" s="12">
        <v>60</v>
      </c>
      <c r="C338" s="58">
        <v>9</v>
      </c>
      <c r="D338" s="58">
        <v>6</v>
      </c>
      <c r="E338" s="58">
        <v>19</v>
      </c>
      <c r="F338" s="58">
        <v>20</v>
      </c>
      <c r="G338" s="58">
        <v>12</v>
      </c>
      <c r="H338" s="58">
        <v>18</v>
      </c>
      <c r="I338" s="58">
        <v>10</v>
      </c>
      <c r="J338" s="58">
        <v>7</v>
      </c>
      <c r="K338" s="58">
        <v>12</v>
      </c>
      <c r="L338" s="58">
        <v>6</v>
      </c>
      <c r="M338" s="58">
        <v>1</v>
      </c>
      <c r="N338" s="58">
        <v>4</v>
      </c>
      <c r="O338" s="58">
        <v>2</v>
      </c>
      <c r="P338" s="58">
        <v>0</v>
      </c>
      <c r="Q338" s="58">
        <v>2</v>
      </c>
      <c r="R338" s="58">
        <v>5</v>
      </c>
      <c r="S338" s="58">
        <v>2</v>
      </c>
      <c r="Z338" s="14" t="s">
        <v>63</v>
      </c>
      <c r="AA338" s="14" t="s">
        <v>63</v>
      </c>
      <c r="AB338" s="8">
        <v>60</v>
      </c>
      <c r="AC338" s="58">
        <v>15</v>
      </c>
      <c r="AD338" s="58">
        <v>8</v>
      </c>
      <c r="AE338" s="58">
        <v>22</v>
      </c>
      <c r="AF338" s="58">
        <v>28</v>
      </c>
      <c r="AG338" s="58">
        <v>18</v>
      </c>
      <c r="AH338" s="58">
        <v>21</v>
      </c>
      <c r="AI338" s="58">
        <v>13</v>
      </c>
      <c r="AJ338" s="58">
        <v>12</v>
      </c>
      <c r="AK338" s="58">
        <v>11</v>
      </c>
      <c r="AL338" s="58">
        <v>14</v>
      </c>
      <c r="AM338" s="58">
        <v>5</v>
      </c>
      <c r="AN338" s="58">
        <v>5</v>
      </c>
      <c r="AO338" s="58">
        <v>6</v>
      </c>
      <c r="AP338" s="58">
        <v>2</v>
      </c>
      <c r="AQ338" s="58">
        <v>2</v>
      </c>
      <c r="AR338" s="58">
        <v>4</v>
      </c>
      <c r="AS338" s="58">
        <v>4</v>
      </c>
      <c r="BA338" s="14" t="s">
        <v>63</v>
      </c>
      <c r="BB338" s="42">
        <v>60</v>
      </c>
      <c r="BC338" s="60">
        <v>2</v>
      </c>
      <c r="BD338" s="58">
        <v>2</v>
      </c>
      <c r="BE338" s="58">
        <v>1</v>
      </c>
      <c r="BF338" s="58">
        <v>1</v>
      </c>
      <c r="BG338" s="58">
        <v>2</v>
      </c>
      <c r="BH338" s="58">
        <v>2</v>
      </c>
      <c r="BI338" s="58">
        <v>1</v>
      </c>
      <c r="BJ338" s="58">
        <v>1</v>
      </c>
      <c r="BK338" s="58">
        <v>1</v>
      </c>
      <c r="BL338" s="58">
        <v>1</v>
      </c>
      <c r="BM338" s="58">
        <v>2</v>
      </c>
      <c r="BN338" s="58">
        <v>2</v>
      </c>
      <c r="BO338" s="58">
        <v>2</v>
      </c>
      <c r="BP338" s="58">
        <v>1</v>
      </c>
      <c r="BQ338" s="58">
        <v>2</v>
      </c>
      <c r="BR338" s="58">
        <v>2</v>
      </c>
      <c r="BS338" s="58">
        <v>2</v>
      </c>
      <c r="CA338" s="14" t="s">
        <v>63</v>
      </c>
      <c r="CB338" s="42">
        <v>60</v>
      </c>
      <c r="CC338" s="60">
        <v>1</v>
      </c>
      <c r="CD338" s="58">
        <v>1</v>
      </c>
      <c r="CE338" s="58">
        <v>1</v>
      </c>
      <c r="CF338" s="58">
        <v>1</v>
      </c>
      <c r="CG338" s="58">
        <v>1</v>
      </c>
      <c r="CH338" s="58">
        <v>1</v>
      </c>
      <c r="CI338" s="58">
        <v>1</v>
      </c>
      <c r="CJ338" s="58">
        <v>1</v>
      </c>
      <c r="CK338" s="58">
        <v>1</v>
      </c>
      <c r="CL338" s="58">
        <v>1</v>
      </c>
      <c r="CM338" s="58">
        <v>1</v>
      </c>
      <c r="CN338" s="58">
        <v>1</v>
      </c>
      <c r="CO338" s="58">
        <v>2</v>
      </c>
      <c r="CP338" s="58">
        <v>1</v>
      </c>
      <c r="CQ338" s="58"/>
      <c r="CR338" s="58">
        <v>2</v>
      </c>
      <c r="CS338" s="58">
        <v>1</v>
      </c>
      <c r="DA338" s="14" t="s">
        <v>63</v>
      </c>
      <c r="DB338" s="42">
        <v>60</v>
      </c>
      <c r="DC338" s="60">
        <v>2</v>
      </c>
      <c r="DD338" s="58">
        <v>2</v>
      </c>
      <c r="DE338" s="58">
        <v>1</v>
      </c>
      <c r="DF338" s="58">
        <v>1</v>
      </c>
      <c r="DG338" s="58">
        <v>2</v>
      </c>
      <c r="DH338" s="58">
        <v>1</v>
      </c>
      <c r="DI338" s="58">
        <v>1</v>
      </c>
      <c r="DJ338" s="58">
        <v>2</v>
      </c>
      <c r="DK338" s="58">
        <v>1</v>
      </c>
      <c r="DL338" s="58">
        <v>1</v>
      </c>
      <c r="DM338" s="58">
        <v>2</v>
      </c>
      <c r="DN338" s="58">
        <v>2</v>
      </c>
      <c r="DO338" s="58">
        <v>2</v>
      </c>
      <c r="DP338" s="58">
        <v>2</v>
      </c>
      <c r="DQ338" s="58">
        <v>2</v>
      </c>
      <c r="DR338" s="58">
        <v>2</v>
      </c>
      <c r="DS338" s="58">
        <v>2</v>
      </c>
    </row>
    <row r="339" spans="1:123">
      <c r="A339" s="14" t="s">
        <v>64</v>
      </c>
      <c r="B339" s="12">
        <v>61</v>
      </c>
      <c r="C339" s="58">
        <v>6</v>
      </c>
      <c r="D339" s="58">
        <v>10</v>
      </c>
      <c r="E339" s="58">
        <v>17</v>
      </c>
      <c r="F339" s="58">
        <v>6</v>
      </c>
      <c r="G339" s="58">
        <v>9</v>
      </c>
      <c r="H339" s="58">
        <v>1</v>
      </c>
      <c r="I339" s="58">
        <v>7</v>
      </c>
      <c r="J339" s="58">
        <v>9</v>
      </c>
      <c r="K339" s="58">
        <v>3</v>
      </c>
      <c r="L339" s="58">
        <v>2</v>
      </c>
      <c r="M339" s="58">
        <v>3</v>
      </c>
      <c r="N339" s="58">
        <v>0</v>
      </c>
      <c r="O339" s="58">
        <v>0</v>
      </c>
      <c r="P339" s="58">
        <v>1</v>
      </c>
      <c r="Q339" s="58">
        <v>0</v>
      </c>
      <c r="R339" s="58">
        <v>4</v>
      </c>
      <c r="S339" s="58">
        <v>2</v>
      </c>
      <c r="Z339" s="14" t="s">
        <v>64</v>
      </c>
      <c r="AA339" s="14" t="s">
        <v>64</v>
      </c>
      <c r="AB339" s="8">
        <v>61</v>
      </c>
      <c r="AC339" s="58">
        <v>10</v>
      </c>
      <c r="AD339" s="58">
        <v>10</v>
      </c>
      <c r="AE339" s="58">
        <v>19</v>
      </c>
      <c r="AF339" s="58">
        <v>7</v>
      </c>
      <c r="AG339" s="58">
        <v>12</v>
      </c>
      <c r="AH339" s="58">
        <v>1</v>
      </c>
      <c r="AI339" s="58">
        <v>8</v>
      </c>
      <c r="AJ339" s="58">
        <v>8</v>
      </c>
      <c r="AK339" s="58">
        <v>5</v>
      </c>
      <c r="AL339" s="58">
        <v>3</v>
      </c>
      <c r="AM339" s="58">
        <v>5</v>
      </c>
      <c r="AN339" s="58">
        <v>1</v>
      </c>
      <c r="AO339" s="58">
        <v>0</v>
      </c>
      <c r="AP339" s="58">
        <v>1</v>
      </c>
      <c r="AQ339" s="58">
        <v>1</v>
      </c>
      <c r="AR339" s="58">
        <v>5</v>
      </c>
      <c r="AS339" s="58">
        <v>4</v>
      </c>
      <c r="BA339" s="14" t="s">
        <v>64</v>
      </c>
      <c r="BB339" s="42">
        <v>61</v>
      </c>
      <c r="BC339" s="60">
        <v>1</v>
      </c>
      <c r="BD339" s="58">
        <v>1</v>
      </c>
      <c r="BE339" s="58">
        <v>1</v>
      </c>
      <c r="BF339" s="58">
        <v>2</v>
      </c>
      <c r="BG339" s="58">
        <v>2</v>
      </c>
      <c r="BH339" s="58">
        <v>1</v>
      </c>
      <c r="BI339" s="58">
        <v>1</v>
      </c>
      <c r="BJ339" s="58">
        <v>1</v>
      </c>
      <c r="BK339" s="58">
        <v>1</v>
      </c>
      <c r="BL339" s="58">
        <v>1</v>
      </c>
      <c r="BM339" s="58">
        <v>1</v>
      </c>
      <c r="BN339" s="58">
        <v>1</v>
      </c>
      <c r="BO339" s="58">
        <v>1</v>
      </c>
      <c r="BP339" s="58">
        <v>2</v>
      </c>
      <c r="BQ339" s="58">
        <v>2</v>
      </c>
      <c r="BR339" s="58">
        <v>2</v>
      </c>
      <c r="BS339" s="58">
        <v>2</v>
      </c>
      <c r="CA339" s="14" t="s">
        <v>64</v>
      </c>
      <c r="CB339" s="42">
        <v>61</v>
      </c>
      <c r="CC339" s="60">
        <v>1</v>
      </c>
      <c r="CD339" s="58"/>
      <c r="CE339" s="58">
        <v>1</v>
      </c>
      <c r="CF339" s="58">
        <v>1</v>
      </c>
      <c r="CG339" s="58">
        <v>1</v>
      </c>
      <c r="CH339" s="58"/>
      <c r="CI339" s="58">
        <v>1</v>
      </c>
      <c r="CJ339" s="58">
        <v>2</v>
      </c>
      <c r="CK339" s="58">
        <v>1</v>
      </c>
      <c r="CL339" s="58"/>
      <c r="CM339" s="58">
        <v>1</v>
      </c>
      <c r="CN339" s="58">
        <v>1</v>
      </c>
      <c r="CO339" s="58"/>
      <c r="CP339" s="58">
        <v>2</v>
      </c>
      <c r="CQ339" s="58">
        <v>2</v>
      </c>
      <c r="CR339" s="58">
        <v>2</v>
      </c>
      <c r="CS339" s="58">
        <v>2</v>
      </c>
      <c r="DA339" s="14" t="s">
        <v>64</v>
      </c>
      <c r="DB339" s="42">
        <v>61</v>
      </c>
      <c r="DC339" s="60">
        <v>1</v>
      </c>
      <c r="DD339" s="58">
        <v>2</v>
      </c>
      <c r="DE339" s="58">
        <v>1</v>
      </c>
      <c r="DF339" s="58">
        <v>1</v>
      </c>
      <c r="DG339" s="58">
        <v>2</v>
      </c>
      <c r="DH339" s="58">
        <v>2</v>
      </c>
      <c r="DI339" s="58">
        <v>2</v>
      </c>
      <c r="DJ339" s="58">
        <v>1</v>
      </c>
      <c r="DK339" s="58">
        <v>2</v>
      </c>
      <c r="DL339" s="58">
        <v>2</v>
      </c>
      <c r="DM339" s="58">
        <v>1</v>
      </c>
      <c r="DN339" s="58">
        <v>1</v>
      </c>
      <c r="DO339" s="58">
        <v>1</v>
      </c>
      <c r="DP339" s="58">
        <v>1</v>
      </c>
      <c r="DQ339" s="58"/>
      <c r="DR339" s="58">
        <v>2</v>
      </c>
      <c r="DS339" s="58">
        <v>2</v>
      </c>
    </row>
    <row r="340" spans="1:123">
      <c r="A340" s="14" t="s">
        <v>65</v>
      </c>
      <c r="B340" s="12">
        <v>62</v>
      </c>
      <c r="C340" s="58">
        <v>7</v>
      </c>
      <c r="D340" s="58">
        <v>5</v>
      </c>
      <c r="E340" s="58">
        <v>3</v>
      </c>
      <c r="F340" s="58">
        <v>4</v>
      </c>
      <c r="G340" s="58">
        <v>5</v>
      </c>
      <c r="H340" s="58">
        <v>2</v>
      </c>
      <c r="I340" s="58">
        <v>6</v>
      </c>
      <c r="J340" s="58">
        <v>6</v>
      </c>
      <c r="K340" s="58">
        <v>3</v>
      </c>
      <c r="L340" s="58">
        <v>7</v>
      </c>
      <c r="M340" s="58">
        <v>1</v>
      </c>
      <c r="N340" s="58">
        <v>4</v>
      </c>
      <c r="O340" s="58">
        <v>4</v>
      </c>
      <c r="P340" s="58">
        <v>5</v>
      </c>
      <c r="Q340" s="58">
        <v>0</v>
      </c>
      <c r="R340" s="58">
        <v>1</v>
      </c>
      <c r="S340" s="58">
        <v>2</v>
      </c>
      <c r="Z340" s="14" t="s">
        <v>65</v>
      </c>
      <c r="AA340" s="14" t="s">
        <v>65</v>
      </c>
      <c r="AB340" s="8">
        <v>62</v>
      </c>
      <c r="AC340" s="58">
        <v>7</v>
      </c>
      <c r="AD340" s="58">
        <v>6</v>
      </c>
      <c r="AE340" s="58">
        <v>6</v>
      </c>
      <c r="AF340" s="58">
        <v>7</v>
      </c>
      <c r="AG340" s="58">
        <v>9</v>
      </c>
      <c r="AH340" s="58">
        <v>2</v>
      </c>
      <c r="AI340" s="58">
        <v>9</v>
      </c>
      <c r="AJ340" s="58">
        <v>9</v>
      </c>
      <c r="AK340" s="58">
        <v>3</v>
      </c>
      <c r="AL340" s="58">
        <v>8</v>
      </c>
      <c r="AM340" s="58">
        <v>4</v>
      </c>
      <c r="AN340" s="58">
        <v>5</v>
      </c>
      <c r="AO340" s="58">
        <v>7</v>
      </c>
      <c r="AP340" s="58">
        <v>5</v>
      </c>
      <c r="AQ340" s="58">
        <v>1</v>
      </c>
      <c r="AR340" s="58">
        <v>1</v>
      </c>
      <c r="AS340" s="58">
        <v>2</v>
      </c>
      <c r="BA340" s="14" t="s">
        <v>65</v>
      </c>
      <c r="BB340" s="42">
        <v>62</v>
      </c>
      <c r="BC340" s="60">
        <v>2</v>
      </c>
      <c r="BD340" s="58">
        <v>1</v>
      </c>
      <c r="BE340" s="58">
        <v>2</v>
      </c>
      <c r="BF340" s="58">
        <v>1</v>
      </c>
      <c r="BG340" s="58">
        <v>2</v>
      </c>
      <c r="BH340" s="58">
        <v>2</v>
      </c>
      <c r="BI340" s="58">
        <v>1</v>
      </c>
      <c r="BJ340" s="58">
        <v>2</v>
      </c>
      <c r="BK340" s="58">
        <v>2</v>
      </c>
      <c r="BL340" s="58">
        <v>1</v>
      </c>
      <c r="BM340" s="58">
        <v>1</v>
      </c>
      <c r="BN340" s="58">
        <v>2</v>
      </c>
      <c r="BO340" s="58">
        <v>1</v>
      </c>
      <c r="BP340" s="58">
        <v>1</v>
      </c>
      <c r="BQ340" s="58">
        <v>2</v>
      </c>
      <c r="BR340" s="58">
        <v>2</v>
      </c>
      <c r="BS340" s="58">
        <v>2</v>
      </c>
      <c r="CA340" s="14" t="s">
        <v>65</v>
      </c>
      <c r="CB340" s="42">
        <v>62</v>
      </c>
      <c r="CC340" s="60"/>
      <c r="CD340" s="58">
        <v>1</v>
      </c>
      <c r="CE340" s="58">
        <v>1</v>
      </c>
      <c r="CF340" s="58">
        <v>2</v>
      </c>
      <c r="CG340" s="58">
        <v>1</v>
      </c>
      <c r="CH340" s="58"/>
      <c r="CI340" s="58">
        <v>1</v>
      </c>
      <c r="CJ340" s="58">
        <v>2</v>
      </c>
      <c r="CK340" s="58"/>
      <c r="CL340" s="58">
        <v>1</v>
      </c>
      <c r="CM340" s="58">
        <v>1</v>
      </c>
      <c r="CN340" s="58">
        <v>1</v>
      </c>
      <c r="CO340" s="58">
        <v>1</v>
      </c>
      <c r="CP340" s="58"/>
      <c r="CQ340" s="58">
        <v>2</v>
      </c>
      <c r="CR340" s="58">
        <v>1</v>
      </c>
      <c r="CS340" s="58"/>
      <c r="DA340" s="14" t="s">
        <v>65</v>
      </c>
      <c r="DB340" s="42">
        <v>62</v>
      </c>
      <c r="DC340" s="60">
        <v>2</v>
      </c>
      <c r="DD340" s="58">
        <v>2</v>
      </c>
      <c r="DE340" s="58">
        <v>1</v>
      </c>
      <c r="DF340" s="58">
        <v>1</v>
      </c>
      <c r="DG340" s="58">
        <v>2</v>
      </c>
      <c r="DH340" s="58">
        <v>2</v>
      </c>
      <c r="DI340" s="58">
        <v>1</v>
      </c>
      <c r="DJ340" s="58">
        <v>1</v>
      </c>
      <c r="DK340" s="58">
        <v>1</v>
      </c>
      <c r="DL340" s="58">
        <v>1</v>
      </c>
      <c r="DM340" s="58">
        <v>1</v>
      </c>
      <c r="DN340" s="58">
        <v>1</v>
      </c>
      <c r="DO340" s="58">
        <v>1</v>
      </c>
      <c r="DP340" s="58">
        <v>1</v>
      </c>
      <c r="DQ340" s="58"/>
      <c r="DR340" s="58">
        <v>2</v>
      </c>
      <c r="DS340" s="58">
        <v>2</v>
      </c>
    </row>
    <row r="341" spans="1:123">
      <c r="A341" s="14" t="s">
        <v>66</v>
      </c>
      <c r="B341" s="12">
        <v>63</v>
      </c>
      <c r="C341" s="58">
        <v>3</v>
      </c>
      <c r="D341" s="58">
        <v>4</v>
      </c>
      <c r="E341" s="58">
        <v>8</v>
      </c>
      <c r="F341" s="58">
        <v>6</v>
      </c>
      <c r="G341" s="58">
        <v>1</v>
      </c>
      <c r="H341" s="58">
        <v>6</v>
      </c>
      <c r="I341" s="58">
        <v>1</v>
      </c>
      <c r="J341" s="58">
        <v>2</v>
      </c>
      <c r="K341" s="58">
        <v>2</v>
      </c>
      <c r="L341" s="58">
        <v>2</v>
      </c>
      <c r="M341" s="58">
        <v>0</v>
      </c>
      <c r="N341" s="58">
        <v>2</v>
      </c>
      <c r="O341" s="58">
        <v>0</v>
      </c>
      <c r="P341" s="58">
        <v>1</v>
      </c>
      <c r="Q341" s="58">
        <v>0</v>
      </c>
      <c r="R341" s="58">
        <v>2</v>
      </c>
      <c r="S341" s="58">
        <v>1</v>
      </c>
      <c r="Z341" s="14" t="s">
        <v>66</v>
      </c>
      <c r="AA341" s="14" t="s">
        <v>66</v>
      </c>
      <c r="AB341" s="8">
        <v>63</v>
      </c>
      <c r="AC341" s="58">
        <v>5</v>
      </c>
      <c r="AD341" s="58">
        <v>3</v>
      </c>
      <c r="AE341" s="58">
        <v>6</v>
      </c>
      <c r="AF341" s="58">
        <v>8</v>
      </c>
      <c r="AG341" s="58">
        <v>4</v>
      </c>
      <c r="AH341" s="58">
        <v>6</v>
      </c>
      <c r="AI341" s="58">
        <v>2</v>
      </c>
      <c r="AJ341" s="58">
        <v>5</v>
      </c>
      <c r="AK341" s="58">
        <v>6</v>
      </c>
      <c r="AL341" s="58">
        <v>3</v>
      </c>
      <c r="AM341" s="58">
        <v>3</v>
      </c>
      <c r="AN341" s="58">
        <v>6</v>
      </c>
      <c r="AO341" s="58">
        <v>2</v>
      </c>
      <c r="AP341" s="58">
        <v>3</v>
      </c>
      <c r="AQ341" s="58">
        <v>1</v>
      </c>
      <c r="AR341" s="58">
        <v>4</v>
      </c>
      <c r="AS341" s="58">
        <v>0</v>
      </c>
      <c r="BA341" s="14" t="s">
        <v>66</v>
      </c>
      <c r="BB341" s="42">
        <v>63</v>
      </c>
      <c r="BC341" s="60">
        <v>1</v>
      </c>
      <c r="BD341" s="58">
        <v>1</v>
      </c>
      <c r="BE341" s="58">
        <v>1</v>
      </c>
      <c r="BF341" s="58">
        <v>1</v>
      </c>
      <c r="BG341" s="58">
        <v>2</v>
      </c>
      <c r="BH341" s="58">
        <v>2</v>
      </c>
      <c r="BI341" s="58">
        <v>1</v>
      </c>
      <c r="BJ341" s="58">
        <v>1</v>
      </c>
      <c r="BK341" s="58">
        <v>1</v>
      </c>
      <c r="BL341" s="58">
        <v>1</v>
      </c>
      <c r="BM341" s="58">
        <v>1</v>
      </c>
      <c r="BN341" s="58">
        <v>1</v>
      </c>
      <c r="BO341" s="58">
        <v>2</v>
      </c>
      <c r="BP341" s="58">
        <v>2</v>
      </c>
      <c r="BQ341" s="58">
        <v>1</v>
      </c>
      <c r="BR341" s="58">
        <v>1</v>
      </c>
      <c r="BS341" s="58">
        <v>2</v>
      </c>
      <c r="CA341" s="14" t="s">
        <v>66</v>
      </c>
      <c r="CB341" s="42">
        <v>63</v>
      </c>
      <c r="CC341" s="60">
        <v>1</v>
      </c>
      <c r="CD341" s="58"/>
      <c r="CE341" s="58"/>
      <c r="CF341" s="58">
        <v>1</v>
      </c>
      <c r="CG341" s="58">
        <v>1</v>
      </c>
      <c r="CH341" s="58"/>
      <c r="CI341" s="58">
        <v>1</v>
      </c>
      <c r="CJ341" s="58">
        <v>1</v>
      </c>
      <c r="CK341" s="58">
        <v>1</v>
      </c>
      <c r="CL341" s="58">
        <v>1</v>
      </c>
      <c r="CM341" s="58">
        <v>2</v>
      </c>
      <c r="CN341" s="58">
        <v>1</v>
      </c>
      <c r="CO341" s="58">
        <v>2</v>
      </c>
      <c r="CP341" s="58">
        <v>2</v>
      </c>
      <c r="CQ341" s="58"/>
      <c r="CR341" s="58">
        <v>1</v>
      </c>
      <c r="CS341" s="58"/>
      <c r="DA341" s="14" t="s">
        <v>66</v>
      </c>
      <c r="DB341" s="42">
        <v>63</v>
      </c>
      <c r="DC341" s="60">
        <v>2</v>
      </c>
      <c r="DD341" s="58">
        <v>1</v>
      </c>
      <c r="DE341" s="58">
        <v>1</v>
      </c>
      <c r="DF341" s="58">
        <v>1</v>
      </c>
      <c r="DG341" s="58">
        <v>2</v>
      </c>
      <c r="DH341" s="58">
        <v>1</v>
      </c>
      <c r="DI341" s="58">
        <v>1</v>
      </c>
      <c r="DJ341" s="58">
        <v>2</v>
      </c>
      <c r="DK341" s="58">
        <v>1</v>
      </c>
      <c r="DL341" s="58">
        <v>1</v>
      </c>
      <c r="DM341" s="58"/>
      <c r="DN341" s="58">
        <v>1</v>
      </c>
      <c r="DO341" s="58">
        <v>2</v>
      </c>
      <c r="DP341" s="58">
        <v>2</v>
      </c>
      <c r="DQ341" s="58">
        <v>1</v>
      </c>
      <c r="DR341" s="58">
        <v>2</v>
      </c>
      <c r="DS341" s="58">
        <v>2</v>
      </c>
    </row>
    <row r="342" spans="1:123">
      <c r="A342" s="14" t="s">
        <v>67</v>
      </c>
      <c r="B342" s="12">
        <v>64</v>
      </c>
      <c r="C342" s="58">
        <v>30</v>
      </c>
      <c r="D342" s="58">
        <v>27</v>
      </c>
      <c r="E342" s="58">
        <v>19</v>
      </c>
      <c r="F342" s="58">
        <v>40</v>
      </c>
      <c r="G342" s="58">
        <v>94</v>
      </c>
      <c r="H342" s="58">
        <v>36</v>
      </c>
      <c r="I342" s="58">
        <v>36</v>
      </c>
      <c r="J342" s="58">
        <v>35</v>
      </c>
      <c r="K342" s="58">
        <v>29</v>
      </c>
      <c r="L342" s="58">
        <v>4</v>
      </c>
      <c r="M342" s="58">
        <v>2</v>
      </c>
      <c r="N342" s="58">
        <v>1</v>
      </c>
      <c r="O342" s="58">
        <v>16</v>
      </c>
      <c r="P342" s="58">
        <v>1</v>
      </c>
      <c r="Q342" s="58">
        <v>11</v>
      </c>
      <c r="R342" s="58">
        <v>12</v>
      </c>
      <c r="S342" s="58">
        <v>10</v>
      </c>
      <c r="Z342" s="14" t="s">
        <v>67</v>
      </c>
      <c r="AA342" s="14" t="s">
        <v>67</v>
      </c>
      <c r="AB342" s="8">
        <v>64</v>
      </c>
      <c r="AC342" s="58">
        <v>83</v>
      </c>
      <c r="AD342" s="58">
        <v>67</v>
      </c>
      <c r="AE342" s="58">
        <v>47</v>
      </c>
      <c r="AF342" s="58">
        <v>84</v>
      </c>
      <c r="AG342" s="58">
        <v>117</v>
      </c>
      <c r="AH342" s="58">
        <v>63</v>
      </c>
      <c r="AI342" s="58">
        <v>91</v>
      </c>
      <c r="AJ342" s="58">
        <v>78</v>
      </c>
      <c r="AK342" s="58">
        <v>107</v>
      </c>
      <c r="AL342" s="58">
        <v>26</v>
      </c>
      <c r="AM342" s="58">
        <v>34</v>
      </c>
      <c r="AN342" s="58">
        <v>20</v>
      </c>
      <c r="AO342" s="58">
        <v>39</v>
      </c>
      <c r="AP342" s="58">
        <v>4</v>
      </c>
      <c r="AQ342" s="58">
        <v>28</v>
      </c>
      <c r="AR342" s="58">
        <v>28</v>
      </c>
      <c r="AS342" s="58">
        <v>17</v>
      </c>
      <c r="BA342" s="14" t="s">
        <v>67</v>
      </c>
      <c r="BB342" s="42">
        <v>64</v>
      </c>
      <c r="BC342" s="60">
        <v>2</v>
      </c>
      <c r="BD342" s="58">
        <v>2</v>
      </c>
      <c r="BE342" s="58">
        <v>2</v>
      </c>
      <c r="BF342" s="58">
        <v>2</v>
      </c>
      <c r="BG342" s="58">
        <v>2</v>
      </c>
      <c r="BH342" s="58">
        <v>2</v>
      </c>
      <c r="BI342" s="58">
        <v>2</v>
      </c>
      <c r="BJ342" s="58">
        <v>2</v>
      </c>
      <c r="BK342" s="58">
        <v>2</v>
      </c>
      <c r="BL342" s="58">
        <v>2</v>
      </c>
      <c r="BM342" s="58">
        <v>2</v>
      </c>
      <c r="BN342" s="58">
        <v>2</v>
      </c>
      <c r="BO342" s="58">
        <v>2</v>
      </c>
      <c r="BP342" s="58">
        <v>2</v>
      </c>
      <c r="BQ342" s="58">
        <v>1</v>
      </c>
      <c r="BR342" s="58">
        <v>2</v>
      </c>
      <c r="BS342" s="58">
        <v>2</v>
      </c>
      <c r="CA342" s="14" t="s">
        <v>67</v>
      </c>
      <c r="CB342" s="42">
        <v>64</v>
      </c>
      <c r="CC342" s="60">
        <v>1</v>
      </c>
      <c r="CD342" s="58">
        <v>1</v>
      </c>
      <c r="CE342" s="58">
        <v>1</v>
      </c>
      <c r="CF342" s="58">
        <v>1</v>
      </c>
      <c r="CG342" s="58">
        <v>1</v>
      </c>
      <c r="CH342" s="58">
        <v>1</v>
      </c>
      <c r="CI342" s="58">
        <v>1</v>
      </c>
      <c r="CJ342" s="58">
        <v>1</v>
      </c>
      <c r="CK342" s="58">
        <v>1</v>
      </c>
      <c r="CL342" s="58">
        <v>1</v>
      </c>
      <c r="CM342" s="58">
        <v>1</v>
      </c>
      <c r="CN342" s="58">
        <v>1</v>
      </c>
      <c r="CO342" s="58">
        <v>2</v>
      </c>
      <c r="CP342" s="58">
        <v>2</v>
      </c>
      <c r="CQ342" s="58">
        <v>1</v>
      </c>
      <c r="CR342" s="58">
        <v>2</v>
      </c>
      <c r="CS342" s="58">
        <v>1</v>
      </c>
      <c r="DA342" s="14" t="s">
        <v>67</v>
      </c>
      <c r="DB342" s="42">
        <v>64</v>
      </c>
      <c r="DC342" s="60">
        <v>2</v>
      </c>
      <c r="DD342" s="58">
        <v>2</v>
      </c>
      <c r="DE342" s="58">
        <v>2</v>
      </c>
      <c r="DF342" s="58">
        <v>2</v>
      </c>
      <c r="DG342" s="58">
        <v>2</v>
      </c>
      <c r="DH342" s="58">
        <v>2</v>
      </c>
      <c r="DI342" s="58">
        <v>2</v>
      </c>
      <c r="DJ342" s="58">
        <v>2</v>
      </c>
      <c r="DK342" s="58">
        <v>2</v>
      </c>
      <c r="DL342" s="58">
        <v>2</v>
      </c>
      <c r="DM342" s="58">
        <v>2</v>
      </c>
      <c r="DN342" s="58">
        <v>2</v>
      </c>
      <c r="DO342" s="58">
        <v>2</v>
      </c>
      <c r="DP342" s="58">
        <v>2</v>
      </c>
      <c r="DQ342" s="58">
        <v>1</v>
      </c>
      <c r="DR342" s="58">
        <v>2</v>
      </c>
      <c r="DS342" s="58">
        <v>2</v>
      </c>
    </row>
    <row r="343" spans="1:123">
      <c r="A343" s="14" t="s">
        <v>68</v>
      </c>
      <c r="B343" s="12">
        <v>65</v>
      </c>
      <c r="C343" s="58">
        <v>6</v>
      </c>
      <c r="D343" s="58">
        <v>12</v>
      </c>
      <c r="E343" s="58">
        <v>7</v>
      </c>
      <c r="F343" s="58">
        <v>13</v>
      </c>
      <c r="G343" s="58">
        <v>4</v>
      </c>
      <c r="H343" s="58">
        <v>6</v>
      </c>
      <c r="I343" s="58">
        <v>13</v>
      </c>
      <c r="J343" s="58">
        <v>7</v>
      </c>
      <c r="K343" s="58">
        <v>4</v>
      </c>
      <c r="L343" s="58">
        <v>2</v>
      </c>
      <c r="M343" s="58">
        <v>2</v>
      </c>
      <c r="N343" s="58">
        <v>4</v>
      </c>
      <c r="O343" s="58">
        <v>2</v>
      </c>
      <c r="P343" s="58">
        <v>1</v>
      </c>
      <c r="Q343" s="58">
        <v>0</v>
      </c>
      <c r="R343" s="58">
        <v>0</v>
      </c>
      <c r="S343" s="58">
        <v>2</v>
      </c>
      <c r="Z343" s="14" t="s">
        <v>68</v>
      </c>
      <c r="AA343" s="14" t="s">
        <v>68</v>
      </c>
      <c r="AB343" s="8">
        <v>65</v>
      </c>
      <c r="AC343" s="58">
        <v>10</v>
      </c>
      <c r="AD343" s="58">
        <v>12</v>
      </c>
      <c r="AE343" s="58">
        <v>7</v>
      </c>
      <c r="AF343" s="58">
        <v>17</v>
      </c>
      <c r="AG343" s="58">
        <v>4</v>
      </c>
      <c r="AH343" s="58">
        <v>4</v>
      </c>
      <c r="AI343" s="58">
        <v>14</v>
      </c>
      <c r="AJ343" s="58">
        <v>8</v>
      </c>
      <c r="AK343" s="58">
        <v>5</v>
      </c>
      <c r="AL343" s="58">
        <v>6</v>
      </c>
      <c r="AM343" s="58">
        <v>3</v>
      </c>
      <c r="AN343" s="58">
        <v>4</v>
      </c>
      <c r="AO343" s="58">
        <v>3</v>
      </c>
      <c r="AP343" s="58">
        <v>1</v>
      </c>
      <c r="AQ343" s="58">
        <v>2</v>
      </c>
      <c r="AR343" s="58">
        <v>1</v>
      </c>
      <c r="AS343" s="58">
        <v>2</v>
      </c>
      <c r="BA343" s="14" t="s">
        <v>68</v>
      </c>
      <c r="BB343" s="42">
        <v>65</v>
      </c>
      <c r="BC343" s="60">
        <v>2</v>
      </c>
      <c r="BD343" s="58">
        <v>1</v>
      </c>
      <c r="BE343" s="58">
        <v>1</v>
      </c>
      <c r="BF343" s="58">
        <v>1</v>
      </c>
      <c r="BG343" s="58">
        <v>2</v>
      </c>
      <c r="BH343" s="58">
        <v>2</v>
      </c>
      <c r="BI343" s="58">
        <v>1</v>
      </c>
      <c r="BJ343" s="58">
        <v>2</v>
      </c>
      <c r="BK343" s="58">
        <v>1</v>
      </c>
      <c r="BL343" s="58">
        <v>1</v>
      </c>
      <c r="BM343" s="58">
        <v>1</v>
      </c>
      <c r="BN343" s="58">
        <v>1</v>
      </c>
      <c r="BO343" s="58">
        <v>2</v>
      </c>
      <c r="BP343" s="58">
        <v>2</v>
      </c>
      <c r="BQ343" s="58">
        <v>1</v>
      </c>
      <c r="BR343" s="58">
        <v>1</v>
      </c>
      <c r="BS343" s="58">
        <v>2</v>
      </c>
      <c r="CA343" s="14" t="s">
        <v>68</v>
      </c>
      <c r="CB343" s="42">
        <v>65</v>
      </c>
      <c r="CC343" s="60">
        <v>1</v>
      </c>
      <c r="CD343" s="58">
        <v>1</v>
      </c>
      <c r="CE343" s="58">
        <v>1</v>
      </c>
      <c r="CF343" s="58">
        <v>1</v>
      </c>
      <c r="CG343" s="58">
        <v>2</v>
      </c>
      <c r="CH343" s="58"/>
      <c r="CI343" s="58">
        <v>1</v>
      </c>
      <c r="CJ343" s="58">
        <v>1</v>
      </c>
      <c r="CK343" s="58">
        <v>2</v>
      </c>
      <c r="CL343" s="58">
        <v>2</v>
      </c>
      <c r="CM343" s="58">
        <v>1</v>
      </c>
      <c r="CN343" s="58"/>
      <c r="CO343" s="58">
        <v>2</v>
      </c>
      <c r="CP343" s="58"/>
      <c r="CQ343" s="58">
        <v>2</v>
      </c>
      <c r="CR343" s="58">
        <v>1</v>
      </c>
      <c r="CS343" s="58"/>
      <c r="DA343" s="14" t="s">
        <v>68</v>
      </c>
      <c r="DB343" s="42">
        <v>65</v>
      </c>
      <c r="DC343" s="60">
        <v>2</v>
      </c>
      <c r="DD343" s="58">
        <v>1</v>
      </c>
      <c r="DE343" s="58">
        <v>1</v>
      </c>
      <c r="DF343" s="58">
        <v>1</v>
      </c>
      <c r="DG343" s="58">
        <v>2</v>
      </c>
      <c r="DH343" s="58">
        <v>1</v>
      </c>
      <c r="DI343" s="58">
        <v>1</v>
      </c>
      <c r="DJ343" s="58">
        <v>1</v>
      </c>
      <c r="DK343" s="58">
        <v>1</v>
      </c>
      <c r="DL343" s="58">
        <v>1</v>
      </c>
      <c r="DM343" s="58">
        <v>2</v>
      </c>
      <c r="DN343" s="58">
        <v>1</v>
      </c>
      <c r="DO343" s="58">
        <v>2</v>
      </c>
      <c r="DP343" s="58">
        <v>2</v>
      </c>
      <c r="DQ343" s="58"/>
      <c r="DR343" s="58">
        <v>2</v>
      </c>
      <c r="DS343" s="58">
        <v>1</v>
      </c>
    </row>
    <row r="344" spans="1:123">
      <c r="A344" s="14" t="s">
        <v>69</v>
      </c>
      <c r="B344" s="12">
        <v>66</v>
      </c>
      <c r="C344" s="58">
        <v>0</v>
      </c>
      <c r="D344" s="58">
        <v>4</v>
      </c>
      <c r="E344" s="58">
        <v>5</v>
      </c>
      <c r="F344" s="58">
        <v>1</v>
      </c>
      <c r="G344" s="58">
        <v>9</v>
      </c>
      <c r="H344" s="58">
        <v>4</v>
      </c>
      <c r="I344" s="58">
        <v>1</v>
      </c>
      <c r="J344" s="58">
        <v>9</v>
      </c>
      <c r="K344" s="58">
        <v>0</v>
      </c>
      <c r="L344" s="58">
        <v>3</v>
      </c>
      <c r="M344" s="58">
        <v>1</v>
      </c>
      <c r="N344" s="58">
        <v>0</v>
      </c>
      <c r="O344" s="58">
        <v>1</v>
      </c>
      <c r="P344" s="58">
        <v>0</v>
      </c>
      <c r="Q344" s="58">
        <v>1</v>
      </c>
      <c r="R344" s="58">
        <v>1</v>
      </c>
      <c r="S344" s="58">
        <v>2</v>
      </c>
      <c r="Z344" s="14" t="s">
        <v>69</v>
      </c>
      <c r="AA344" s="14" t="s">
        <v>69</v>
      </c>
      <c r="AB344" s="8">
        <v>66</v>
      </c>
      <c r="AC344" s="58">
        <v>2</v>
      </c>
      <c r="AD344" s="58">
        <v>8</v>
      </c>
      <c r="AE344" s="58">
        <v>7</v>
      </c>
      <c r="AF344" s="58">
        <v>3</v>
      </c>
      <c r="AG344" s="58">
        <v>10</v>
      </c>
      <c r="AH344" s="58">
        <v>4</v>
      </c>
      <c r="AI344" s="58">
        <v>4</v>
      </c>
      <c r="AJ344" s="58">
        <v>13</v>
      </c>
      <c r="AK344" s="58">
        <v>7</v>
      </c>
      <c r="AL344" s="58">
        <v>5</v>
      </c>
      <c r="AM344" s="58">
        <v>2</v>
      </c>
      <c r="AN344" s="58">
        <v>0</v>
      </c>
      <c r="AO344" s="58">
        <v>5</v>
      </c>
      <c r="AP344" s="58">
        <v>0</v>
      </c>
      <c r="AQ344" s="58">
        <v>1</v>
      </c>
      <c r="AR344" s="58">
        <v>2</v>
      </c>
      <c r="AS344" s="58">
        <v>1</v>
      </c>
      <c r="BA344" s="14" t="s">
        <v>69</v>
      </c>
      <c r="BB344" s="42">
        <v>66</v>
      </c>
      <c r="BC344" s="58">
        <v>2</v>
      </c>
      <c r="BD344" s="58">
        <v>2</v>
      </c>
      <c r="BE344" s="58">
        <v>2</v>
      </c>
      <c r="BF344" s="58">
        <v>2</v>
      </c>
      <c r="BG344" s="58">
        <v>2</v>
      </c>
      <c r="BH344" s="58">
        <v>2</v>
      </c>
      <c r="BI344" s="58">
        <v>1</v>
      </c>
      <c r="BJ344" s="58">
        <v>2</v>
      </c>
      <c r="BK344" s="58">
        <v>2</v>
      </c>
      <c r="BL344" s="58">
        <v>1</v>
      </c>
      <c r="BM344" s="58">
        <v>1</v>
      </c>
      <c r="BN344" s="58">
        <v>2</v>
      </c>
      <c r="BO344" s="58">
        <v>1</v>
      </c>
      <c r="BP344" s="58">
        <v>2</v>
      </c>
      <c r="BQ344" s="58">
        <v>1</v>
      </c>
      <c r="BR344" s="58">
        <v>2</v>
      </c>
      <c r="BS344" s="58">
        <v>2</v>
      </c>
      <c r="CA344" s="14" t="s">
        <v>69</v>
      </c>
      <c r="CB344" s="42">
        <v>66</v>
      </c>
      <c r="CC344" s="60">
        <v>1</v>
      </c>
      <c r="CD344" s="58">
        <v>1</v>
      </c>
      <c r="CE344" s="58">
        <v>1</v>
      </c>
      <c r="CF344" s="58">
        <v>2</v>
      </c>
      <c r="CG344" s="58">
        <v>1</v>
      </c>
      <c r="CH344" s="58">
        <v>1</v>
      </c>
      <c r="CI344" s="58">
        <v>1</v>
      </c>
      <c r="CJ344" s="58">
        <v>1</v>
      </c>
      <c r="CK344" s="58">
        <v>1</v>
      </c>
      <c r="CL344" s="58">
        <v>1</v>
      </c>
      <c r="CM344" s="58"/>
      <c r="CN344" s="58"/>
      <c r="CO344" s="58">
        <v>1</v>
      </c>
      <c r="CP344" s="58"/>
      <c r="CQ344" s="58"/>
      <c r="CR344" s="58">
        <v>2</v>
      </c>
      <c r="CS344" s="58">
        <v>2</v>
      </c>
      <c r="DA344" s="14" t="s">
        <v>69</v>
      </c>
      <c r="DB344" s="42">
        <v>66</v>
      </c>
      <c r="DC344" s="60">
        <v>2</v>
      </c>
      <c r="DD344" s="58">
        <v>2</v>
      </c>
      <c r="DE344" s="58">
        <v>2</v>
      </c>
      <c r="DF344" s="58">
        <v>1</v>
      </c>
      <c r="DG344" s="58">
        <v>2</v>
      </c>
      <c r="DH344" s="58">
        <v>2</v>
      </c>
      <c r="DI344" s="58">
        <v>2</v>
      </c>
      <c r="DJ344" s="58">
        <v>1</v>
      </c>
      <c r="DK344" s="58">
        <v>2</v>
      </c>
      <c r="DL344" s="58">
        <v>2</v>
      </c>
      <c r="DM344" s="58">
        <v>1</v>
      </c>
      <c r="DN344" s="58">
        <v>2</v>
      </c>
      <c r="DO344" s="58">
        <v>2</v>
      </c>
      <c r="DP344" s="58">
        <v>2</v>
      </c>
      <c r="DQ344" s="58">
        <v>2</v>
      </c>
      <c r="DR344" s="58">
        <v>2</v>
      </c>
      <c r="DS344" s="58">
        <v>2</v>
      </c>
    </row>
    <row r="345" spans="1:123">
      <c r="A345" s="14" t="s">
        <v>70</v>
      </c>
      <c r="B345" s="12">
        <v>67</v>
      </c>
      <c r="C345" s="58">
        <v>9</v>
      </c>
      <c r="D345" s="58">
        <v>12</v>
      </c>
      <c r="E345" s="58">
        <v>4</v>
      </c>
      <c r="F345" s="58">
        <v>4</v>
      </c>
      <c r="G345" s="58">
        <v>11</v>
      </c>
      <c r="H345" s="58">
        <v>5</v>
      </c>
      <c r="I345" s="60">
        <v>6</v>
      </c>
      <c r="J345" s="58">
        <v>1</v>
      </c>
      <c r="K345" s="58">
        <v>2</v>
      </c>
      <c r="L345" s="58">
        <v>0</v>
      </c>
      <c r="M345" s="58">
        <v>3</v>
      </c>
      <c r="N345" s="58">
        <v>3</v>
      </c>
      <c r="O345" s="58">
        <v>2</v>
      </c>
      <c r="P345" s="58">
        <v>1</v>
      </c>
      <c r="Q345" s="58">
        <v>0</v>
      </c>
      <c r="R345" s="58">
        <v>6</v>
      </c>
      <c r="S345" s="58">
        <v>0</v>
      </c>
      <c r="Z345" s="14" t="s">
        <v>70</v>
      </c>
      <c r="AA345" s="14" t="s">
        <v>70</v>
      </c>
      <c r="AB345" s="8">
        <v>67</v>
      </c>
      <c r="AC345" s="58">
        <v>10</v>
      </c>
      <c r="AD345" s="58">
        <v>13</v>
      </c>
      <c r="AE345" s="58">
        <v>3</v>
      </c>
      <c r="AF345" s="58">
        <v>8</v>
      </c>
      <c r="AG345" s="58">
        <v>8</v>
      </c>
      <c r="AH345" s="58">
        <v>8</v>
      </c>
      <c r="AI345" s="58">
        <v>10</v>
      </c>
      <c r="AJ345" s="58">
        <v>2</v>
      </c>
      <c r="AK345" s="58">
        <v>4</v>
      </c>
      <c r="AL345" s="58">
        <v>4</v>
      </c>
      <c r="AM345" s="58">
        <v>3</v>
      </c>
      <c r="AN345" s="58">
        <v>6</v>
      </c>
      <c r="AO345" s="58">
        <v>5</v>
      </c>
      <c r="AP345" s="58">
        <v>1</v>
      </c>
      <c r="AQ345" s="58">
        <v>0</v>
      </c>
      <c r="AR345" s="58">
        <v>7</v>
      </c>
      <c r="AS345" s="58">
        <v>2</v>
      </c>
      <c r="BA345" s="14" t="s">
        <v>70</v>
      </c>
      <c r="BB345" s="42">
        <v>67</v>
      </c>
      <c r="BC345">
        <v>1</v>
      </c>
      <c r="BD345">
        <v>1</v>
      </c>
      <c r="BE345">
        <v>1</v>
      </c>
      <c r="BF345">
        <v>1</v>
      </c>
      <c r="BG345">
        <v>2</v>
      </c>
      <c r="BH345">
        <v>2</v>
      </c>
      <c r="BI345">
        <v>1</v>
      </c>
      <c r="BJ345">
        <v>1</v>
      </c>
      <c r="BK345">
        <v>1</v>
      </c>
      <c r="BL345">
        <v>2</v>
      </c>
      <c r="BM345">
        <v>2</v>
      </c>
      <c r="BN345">
        <v>1</v>
      </c>
      <c r="BO345">
        <v>1</v>
      </c>
      <c r="BP345">
        <v>2</v>
      </c>
      <c r="BR345">
        <v>1</v>
      </c>
      <c r="BS345">
        <v>2</v>
      </c>
      <c r="CA345" s="14" t="s">
        <v>70</v>
      </c>
      <c r="CB345" s="42">
        <v>67</v>
      </c>
      <c r="CC345" s="58">
        <v>1</v>
      </c>
      <c r="CD345" s="58">
        <v>2</v>
      </c>
      <c r="CE345" s="58">
        <v>2</v>
      </c>
      <c r="CF345" s="58">
        <v>1</v>
      </c>
      <c r="CG345" s="58">
        <v>1</v>
      </c>
      <c r="CH345" s="58">
        <v>1</v>
      </c>
      <c r="CI345" s="58">
        <v>1</v>
      </c>
      <c r="CJ345" s="58">
        <v>1</v>
      </c>
      <c r="CK345" s="58">
        <v>2</v>
      </c>
      <c r="CL345" s="58">
        <v>1</v>
      </c>
      <c r="CM345" s="58"/>
      <c r="CN345" s="58">
        <v>1</v>
      </c>
      <c r="CO345" s="58">
        <v>1</v>
      </c>
      <c r="CP345" s="58"/>
      <c r="CQ345" s="58"/>
      <c r="CR345" s="58">
        <v>2</v>
      </c>
      <c r="CS345" s="58">
        <v>1</v>
      </c>
      <c r="DA345" s="14" t="s">
        <v>70</v>
      </c>
      <c r="DB345" s="42">
        <v>67</v>
      </c>
      <c r="DC345" s="58">
        <v>1</v>
      </c>
      <c r="DD345" s="58">
        <v>1</v>
      </c>
      <c r="DE345" s="58">
        <v>2</v>
      </c>
      <c r="DF345" s="58">
        <v>2</v>
      </c>
      <c r="DG345" s="58">
        <v>2</v>
      </c>
      <c r="DH345" s="58">
        <v>2</v>
      </c>
      <c r="DI345" s="58">
        <v>1</v>
      </c>
      <c r="DJ345" s="58">
        <v>2</v>
      </c>
      <c r="DK345" s="58">
        <v>1</v>
      </c>
      <c r="DL345" s="58">
        <v>2</v>
      </c>
      <c r="DM345" s="58">
        <v>1</v>
      </c>
      <c r="DN345" s="58">
        <v>2</v>
      </c>
      <c r="DO345" s="58">
        <v>2</v>
      </c>
      <c r="DP345" s="58">
        <v>2</v>
      </c>
      <c r="DQ345" s="58"/>
      <c r="DR345" s="58">
        <v>2</v>
      </c>
      <c r="DS345" s="58">
        <v>2</v>
      </c>
    </row>
    <row r="350" spans="1:123">
      <c r="AB350" s="8"/>
      <c r="AC350" s="9"/>
      <c r="AD350" s="9"/>
      <c r="AE350" s="9"/>
      <c r="AF350" s="9"/>
      <c r="AG350" s="9"/>
      <c r="AH350" s="9"/>
      <c r="AI350" s="9"/>
      <c r="AJ350" s="9"/>
      <c r="AK350" s="9"/>
      <c r="AL350" s="9"/>
      <c r="AM350" s="9"/>
      <c r="AN350" s="9"/>
      <c r="AO350" s="9"/>
      <c r="AP350" s="9"/>
      <c r="AQ350" s="9"/>
      <c r="AR350" s="9"/>
      <c r="AS350" s="9"/>
    </row>
    <row r="351" spans="1:123">
      <c r="AA351" s="14"/>
      <c r="AB351" s="8"/>
    </row>
    <row r="352" spans="1:123">
      <c r="AA352" s="14"/>
      <c r="AB352" s="8"/>
    </row>
    <row r="353" spans="27:28">
      <c r="AA353" s="14"/>
      <c r="AB353" s="8"/>
    </row>
    <row r="354" spans="27:28">
      <c r="AA354" s="14"/>
      <c r="AB354" s="8"/>
    </row>
    <row r="355" spans="27:28">
      <c r="AA355" s="14"/>
      <c r="AB355" s="8"/>
    </row>
    <row r="356" spans="27:28">
      <c r="AA356" s="14"/>
      <c r="AB356" s="8"/>
    </row>
    <row r="357" spans="27:28">
      <c r="AA357" s="14"/>
      <c r="AB357" s="8"/>
    </row>
    <row r="358" spans="27:28">
      <c r="AA358" s="14"/>
      <c r="AB358" s="8"/>
    </row>
    <row r="359" spans="27:28">
      <c r="AA359" s="14"/>
      <c r="AB359" s="8"/>
    </row>
    <row r="360" spans="27:28">
      <c r="AA360" s="14"/>
      <c r="AB360" s="8"/>
    </row>
    <row r="361" spans="27:28">
      <c r="AA361" s="14"/>
      <c r="AB361" s="8"/>
    </row>
    <row r="362" spans="27:28">
      <c r="AA362" s="14"/>
      <c r="AB362" s="8"/>
    </row>
    <row r="363" spans="27:28">
      <c r="AA363" s="14"/>
      <c r="AB363" s="8"/>
    </row>
    <row r="364" spans="27:28">
      <c r="AA364" s="14"/>
      <c r="AB364" s="8"/>
    </row>
    <row r="365" spans="27:28">
      <c r="AA365" s="14"/>
      <c r="AB365" s="8"/>
    </row>
    <row r="366" spans="27:28">
      <c r="AA366" s="14"/>
      <c r="AB366" s="8"/>
    </row>
    <row r="367" spans="27:28">
      <c r="AA367" s="14"/>
      <c r="AB367" s="8"/>
    </row>
    <row r="368" spans="27:28">
      <c r="AA368" s="14"/>
      <c r="AB368" s="8"/>
    </row>
    <row r="369" spans="27:28">
      <c r="AA369" s="14"/>
      <c r="AB369" s="8"/>
    </row>
    <row r="370" spans="27:28">
      <c r="AA370" s="14"/>
      <c r="AB370" s="8"/>
    </row>
    <row r="371" spans="27:28">
      <c r="AA371" s="14"/>
      <c r="AB371" s="8"/>
    </row>
    <row r="372" spans="27:28">
      <c r="AA372" s="14"/>
      <c r="AB372" s="8"/>
    </row>
    <row r="373" spans="27:28">
      <c r="AA373" s="14"/>
      <c r="AB373" s="8"/>
    </row>
    <row r="374" spans="27:28">
      <c r="AA374" s="14"/>
      <c r="AB374" s="8"/>
    </row>
    <row r="375" spans="27:28">
      <c r="AA375" s="14"/>
      <c r="AB375" s="8"/>
    </row>
    <row r="376" spans="27:28">
      <c r="AA376" s="14"/>
      <c r="AB376" s="8"/>
    </row>
    <row r="377" spans="27:28">
      <c r="AA377" s="14"/>
      <c r="AB377" s="8"/>
    </row>
    <row r="378" spans="27:28">
      <c r="AA378" s="14"/>
      <c r="AB378" s="8"/>
    </row>
    <row r="379" spans="27:28">
      <c r="AA379" s="14"/>
      <c r="AB379" s="8"/>
    </row>
    <row r="380" spans="27:28">
      <c r="AA380" s="14"/>
      <c r="AB380" s="8"/>
    </row>
    <row r="381" spans="27:28">
      <c r="AA381" s="14"/>
      <c r="AB381" s="8"/>
    </row>
    <row r="382" spans="27:28">
      <c r="AA382" s="14"/>
      <c r="AB382" s="8"/>
    </row>
    <row r="383" spans="27:28">
      <c r="AA383" s="14"/>
      <c r="AB383" s="8"/>
    </row>
    <row r="384" spans="27:28">
      <c r="AA384" s="14"/>
      <c r="AB384" s="8"/>
    </row>
    <row r="385" spans="27:28">
      <c r="AA385" s="14"/>
      <c r="AB385" s="8"/>
    </row>
    <row r="386" spans="27:28">
      <c r="AA386" s="14"/>
      <c r="AB386" s="8"/>
    </row>
    <row r="387" spans="27:28">
      <c r="AA387" s="14"/>
      <c r="AB387" s="8"/>
    </row>
    <row r="388" spans="27:28">
      <c r="AA388" s="14"/>
      <c r="AB388" s="8"/>
    </row>
    <row r="389" spans="27:28">
      <c r="AA389" s="14"/>
      <c r="AB389" s="8"/>
    </row>
    <row r="390" spans="27:28">
      <c r="AA390" s="14"/>
      <c r="AB390" s="8"/>
    </row>
    <row r="391" spans="27:28">
      <c r="AA391" s="14"/>
      <c r="AB391" s="8"/>
    </row>
    <row r="392" spans="27:28">
      <c r="AA392" s="14"/>
      <c r="AB392" s="8"/>
    </row>
    <row r="393" spans="27:28">
      <c r="AA393" s="14"/>
      <c r="AB393" s="8"/>
    </row>
    <row r="394" spans="27:28">
      <c r="AA394" s="14"/>
      <c r="AB394" s="8"/>
    </row>
    <row r="395" spans="27:28">
      <c r="AA395" s="14"/>
      <c r="AB395" s="8"/>
    </row>
    <row r="396" spans="27:28">
      <c r="AA396" s="14"/>
      <c r="AB396" s="8"/>
    </row>
    <row r="397" spans="27:28">
      <c r="AA397" s="14"/>
      <c r="AB397" s="8"/>
    </row>
    <row r="398" spans="27:28">
      <c r="AA398" s="14"/>
      <c r="AB398" s="8"/>
    </row>
    <row r="399" spans="27:28">
      <c r="AA399" s="14"/>
      <c r="AB399" s="8"/>
    </row>
    <row r="400" spans="27:28">
      <c r="AA400" s="14"/>
      <c r="AB400" s="8"/>
    </row>
    <row r="401" spans="27:28">
      <c r="AA401" s="14"/>
      <c r="AB401" s="8"/>
    </row>
    <row r="402" spans="27:28">
      <c r="AA402" s="14"/>
      <c r="AB402" s="8"/>
    </row>
    <row r="403" spans="27:28">
      <c r="AA403" s="14"/>
      <c r="AB403" s="8"/>
    </row>
    <row r="404" spans="27:28">
      <c r="AA404" s="14"/>
      <c r="AB404" s="8"/>
    </row>
    <row r="405" spans="27:28">
      <c r="AA405" s="14"/>
      <c r="AB405" s="8"/>
    </row>
    <row r="406" spans="27:28">
      <c r="AA406" s="14"/>
      <c r="AB406" s="8"/>
    </row>
    <row r="407" spans="27:28">
      <c r="AA407" s="14"/>
      <c r="AB407" s="8"/>
    </row>
    <row r="408" spans="27:28">
      <c r="AA408" s="14"/>
      <c r="AB408" s="8"/>
    </row>
    <row r="409" spans="27:28">
      <c r="AA409" s="14"/>
      <c r="AB409" s="8"/>
    </row>
    <row r="410" spans="27:28">
      <c r="AA410" s="14"/>
      <c r="AB410" s="8"/>
    </row>
    <row r="411" spans="27:28">
      <c r="AA411" s="14"/>
      <c r="AB411" s="8"/>
    </row>
    <row r="412" spans="27:28">
      <c r="AA412" s="14"/>
      <c r="AB412" s="8"/>
    </row>
    <row r="413" spans="27:28">
      <c r="AA413" s="14"/>
      <c r="AB413" s="8"/>
    </row>
    <row r="414" spans="27:28">
      <c r="AA414" s="14"/>
      <c r="AB414" s="8"/>
    </row>
    <row r="415" spans="27:28">
      <c r="AA415" s="14"/>
      <c r="AB415" s="8"/>
    </row>
    <row r="416" spans="27:28">
      <c r="AA416" s="14"/>
      <c r="AB416" s="8"/>
    </row>
    <row r="417" spans="27:28">
      <c r="AA417" s="14"/>
      <c r="AB417" s="8"/>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9850-3BBF-496E-BC35-EE234630A206}">
  <dimension ref="A1:Y106"/>
  <sheetViews>
    <sheetView workbookViewId="0">
      <selection activeCell="E14" sqref="E14"/>
    </sheetView>
  </sheetViews>
  <sheetFormatPr defaultRowHeight="12.75"/>
  <cols>
    <col min="2" max="2" width="11.42578125" customWidth="1"/>
    <col min="9" max="10" width="11.7109375" bestFit="1" customWidth="1"/>
    <col min="12" max="12" width="11.42578125" bestFit="1" customWidth="1"/>
  </cols>
  <sheetData>
    <row r="1" spans="1:25" ht="13.5" thickBot="1">
      <c r="A1" s="17"/>
    </row>
    <row r="2" spans="1:25">
      <c r="A2" s="17" t="s">
        <v>96</v>
      </c>
      <c r="B2" s="18"/>
      <c r="C2" s="13"/>
      <c r="D2" s="13"/>
      <c r="E2" s="13"/>
      <c r="F2" s="19" t="s">
        <v>97</v>
      </c>
      <c r="G2" s="20"/>
      <c r="H2" s="13"/>
      <c r="I2" s="13"/>
      <c r="J2" s="13"/>
      <c r="K2" s="13"/>
      <c r="L2" s="13"/>
      <c r="M2" s="13"/>
      <c r="N2" s="13"/>
      <c r="O2" s="13"/>
      <c r="P2" s="13"/>
      <c r="Q2" s="13"/>
      <c r="R2" s="13"/>
      <c r="S2" s="13"/>
      <c r="T2" s="13"/>
      <c r="U2" s="13"/>
      <c r="V2" s="13"/>
      <c r="W2" s="13"/>
      <c r="X2" s="13"/>
    </row>
    <row r="3" spans="1:25">
      <c r="A3" s="17">
        <v>1</v>
      </c>
      <c r="B3" s="9" t="s">
        <v>2</v>
      </c>
      <c r="F3" s="21" t="s">
        <v>96</v>
      </c>
      <c r="G3" s="22">
        <v>17</v>
      </c>
      <c r="H3" s="23" t="s">
        <v>98</v>
      </c>
      <c r="I3" s="24"/>
      <c r="J3" s="24"/>
      <c r="K3" s="24">
        <f>SUM(G3)</f>
        <v>17</v>
      </c>
      <c r="L3" s="24">
        <f>SUM(K3)</f>
        <v>17</v>
      </c>
      <c r="M3" s="16">
        <f>SUM(L3)</f>
        <v>17</v>
      </c>
      <c r="O3">
        <f>SUM(M3)</f>
        <v>17</v>
      </c>
      <c r="P3">
        <f>SUM(O3)</f>
        <v>17</v>
      </c>
      <c r="Q3">
        <f>SUM(P3)</f>
        <v>17</v>
      </c>
    </row>
    <row r="4" spans="1:25">
      <c r="A4" s="17">
        <v>2</v>
      </c>
      <c r="B4" s="9" t="s">
        <v>99</v>
      </c>
      <c r="F4" s="21"/>
      <c r="G4" s="25"/>
    </row>
    <row r="5" spans="1:25" ht="13.5" thickBot="1">
      <c r="A5" s="17">
        <v>3</v>
      </c>
      <c r="B5" s="9" t="s">
        <v>100</v>
      </c>
      <c r="F5" s="26"/>
      <c r="G5" s="27"/>
    </row>
    <row r="6" spans="1:25">
      <c r="A6" s="17">
        <v>4</v>
      </c>
      <c r="B6" s="9" t="s">
        <v>113</v>
      </c>
    </row>
    <row r="7" spans="1:25">
      <c r="A7" s="17">
        <v>5</v>
      </c>
      <c r="B7" s="9" t="s">
        <v>3</v>
      </c>
    </row>
    <row r="8" spans="1:25">
      <c r="A8" s="17">
        <v>6</v>
      </c>
      <c r="B8" s="9" t="s">
        <v>101</v>
      </c>
    </row>
    <row r="9" spans="1:25">
      <c r="A9" s="17">
        <v>7</v>
      </c>
      <c r="B9" s="9" t="s">
        <v>102</v>
      </c>
    </row>
    <row r="10" spans="1:25">
      <c r="A10" s="17">
        <v>8</v>
      </c>
      <c r="B10" s="9" t="s">
        <v>127</v>
      </c>
      <c r="G10">
        <f ca="1">OFFSET('Raw Data'!$B$3,$K15,$G$3)</f>
        <v>31</v>
      </c>
    </row>
    <row r="11" spans="1:25">
      <c r="A11" s="17">
        <v>9</v>
      </c>
      <c r="B11" s="9" t="s">
        <v>4</v>
      </c>
    </row>
    <row r="12" spans="1:25">
      <c r="A12" s="17">
        <v>10</v>
      </c>
      <c r="B12" s="9" t="s">
        <v>103</v>
      </c>
      <c r="I12" s="14" t="s">
        <v>109</v>
      </c>
    </row>
    <row r="13" spans="1:25">
      <c r="A13" s="17">
        <v>11</v>
      </c>
      <c r="B13" s="9" t="s">
        <v>104</v>
      </c>
      <c r="F13" t="s">
        <v>105</v>
      </c>
      <c r="G13" s="14" t="s">
        <v>118</v>
      </c>
      <c r="H13" s="14" t="s">
        <v>119</v>
      </c>
      <c r="O13" t="s">
        <v>116</v>
      </c>
      <c r="P13" t="s">
        <v>117</v>
      </c>
      <c r="W13" s="112" t="s">
        <v>74</v>
      </c>
      <c r="X13" s="112"/>
      <c r="Y13" s="112"/>
    </row>
    <row r="14" spans="1:25">
      <c r="A14" s="17">
        <v>12</v>
      </c>
      <c r="B14" s="9" t="s">
        <v>128</v>
      </c>
      <c r="F14" t="s">
        <v>96</v>
      </c>
      <c r="I14" t="s">
        <v>74</v>
      </c>
      <c r="O14" t="s">
        <v>114</v>
      </c>
      <c r="P14" t="s">
        <v>1</v>
      </c>
      <c r="S14" s="14" t="s">
        <v>122</v>
      </c>
      <c r="T14" s="14" t="s">
        <v>123</v>
      </c>
      <c r="U14" s="14" t="s">
        <v>72</v>
      </c>
      <c r="W14" s="14" t="s">
        <v>112</v>
      </c>
      <c r="X14" s="14" t="s">
        <v>123</v>
      </c>
      <c r="Y14" s="14" t="s">
        <v>72</v>
      </c>
    </row>
    <row r="15" spans="1:25">
      <c r="A15" s="17">
        <v>13</v>
      </c>
      <c r="B15" s="9" t="s">
        <v>5</v>
      </c>
      <c r="F15" s="13" t="str">
        <f>VLOOKUP($G$3,Month,2)</f>
        <v>October - December 2020</v>
      </c>
      <c r="G15">
        <f ca="1">OFFSET('Raw Data'!$B$3,$K15,$G$3)</f>
        <v>31</v>
      </c>
      <c r="H15">
        <f ca="1">OFFSET('Raw Data'!$B$103,$K15,$G$3)</f>
        <v>3</v>
      </c>
      <c r="I15">
        <f ca="1">OFFSET('Raw Data'!$B$203,$K15,$G$3)</f>
        <v>126</v>
      </c>
      <c r="J15">
        <f ca="1">OFFSET('Raw Data'!$B$278,$K15,G$3)</f>
        <v>5</v>
      </c>
      <c r="K15" s="28">
        <v>17</v>
      </c>
      <c r="L15" s="14" t="s">
        <v>27</v>
      </c>
      <c r="O15">
        <f ca="1">OFFSET('Raw Data'!$AB$278,$K15,G$3)</f>
        <v>5</v>
      </c>
      <c r="P15">
        <f ca="1">OFFSET('Raw Data'!$AB$203,$K15,$G$3)</f>
        <v>157</v>
      </c>
      <c r="Q15" s="28">
        <v>17</v>
      </c>
      <c r="R15" s="14" t="s">
        <v>27</v>
      </c>
      <c r="S15">
        <f ca="1">OFFSET('Raw Data'!$BB$278,$K15,K$3)</f>
        <v>2</v>
      </c>
      <c r="T15">
        <f ca="1">OFFSET('Raw Data'!$CB$278,$K15,L$3)</f>
        <v>2</v>
      </c>
      <c r="U15">
        <f ca="1">OFFSET('Raw Data'!$DB$278,$K15,M$3)</f>
        <v>2</v>
      </c>
      <c r="W15">
        <f ca="1">OFFSET('Raw Data'!$AA$3,$K15,$G$3)</f>
        <v>831</v>
      </c>
      <c r="X15">
        <f ca="1">OFFSET('Raw Data'!$BA$3,$K15,$G$3)</f>
        <v>164</v>
      </c>
      <c r="Y15">
        <f ca="1">OFFSET('Raw Data'!$CA$3,$K15,$G$3)</f>
        <v>667</v>
      </c>
    </row>
    <row r="16" spans="1:25">
      <c r="A16" s="17">
        <v>14</v>
      </c>
      <c r="B16" s="9" t="s">
        <v>106</v>
      </c>
      <c r="G16">
        <f ca="1">OFFSET('Raw Data'!$B$3,$K16,$G$3)</f>
        <v>12</v>
      </c>
      <c r="H16">
        <f ca="1">OFFSET('Raw Data'!$B$103,$K16,$G$3)</f>
        <v>8</v>
      </c>
      <c r="I16">
        <f ca="1">OFFSET('Raw Data'!$B$203,$K16,$G$3)</f>
        <v>38</v>
      </c>
      <c r="J16">
        <f ca="1">OFFSET('Raw Data'!$B$278,$K16,G$3)</f>
        <v>3</v>
      </c>
      <c r="K16" s="28">
        <v>57</v>
      </c>
      <c r="L16" s="14" t="s">
        <v>60</v>
      </c>
      <c r="O16">
        <f ca="1">OFFSET('Raw Data'!$AB$278,$K16,G$3)</f>
        <v>8</v>
      </c>
      <c r="P16">
        <f ca="1">OFFSET('Raw Data'!$AB$203,$K16,$G$3)</f>
        <v>50</v>
      </c>
      <c r="Q16" s="28">
        <v>57</v>
      </c>
      <c r="R16" s="14" t="s">
        <v>60</v>
      </c>
      <c r="S16">
        <f ca="1">OFFSET('Raw Data'!$BB$278,$K16,K$3)</f>
        <v>2</v>
      </c>
      <c r="T16">
        <f ca="1">OFFSET('Raw Data'!$CB$278,$K16,L$3)</f>
        <v>1</v>
      </c>
      <c r="U16">
        <f ca="1">OFFSET('Raw Data'!$DB$278,$K16,M$3)</f>
        <v>2</v>
      </c>
      <c r="W16">
        <f ca="1">OFFSET('Raw Data'!$AA$3,$K16,$G$3)</f>
        <v>249</v>
      </c>
      <c r="X16">
        <f ca="1">OFFSET('Raw Data'!$BA$3,$K16,$G$3)</f>
        <v>46</v>
      </c>
      <c r="Y16">
        <f ca="1">OFFSET('Raw Data'!$CA$3,$K16,$G$3)</f>
        <v>203</v>
      </c>
    </row>
    <row r="17" spans="1:25">
      <c r="A17" s="17">
        <v>15</v>
      </c>
      <c r="B17" s="9" t="s">
        <v>107</v>
      </c>
      <c r="K17" s="28"/>
      <c r="L17" s="14"/>
      <c r="Q17" s="28"/>
      <c r="R17" s="14"/>
    </row>
    <row r="18" spans="1:25">
      <c r="A18" s="17">
        <v>16</v>
      </c>
      <c r="B18" s="9" t="s">
        <v>129</v>
      </c>
      <c r="G18">
        <f ca="1">OFFSET('Raw Data'!$B$3,$K18,$G$3)</f>
        <v>9</v>
      </c>
      <c r="H18">
        <f ca="1">OFFSET('Raw Data'!$B$103,$K18,$G$3)</f>
        <v>5</v>
      </c>
      <c r="I18">
        <f ca="1">OFFSET('Raw Data'!$B$203,$K18,$G$3)</f>
        <v>44</v>
      </c>
      <c r="J18">
        <f ca="1">OFFSET('Raw Data'!$B$278,$K18,G$3)</f>
        <v>1</v>
      </c>
      <c r="K18" s="28">
        <v>46</v>
      </c>
      <c r="L18" s="14" t="s">
        <v>54</v>
      </c>
      <c r="O18">
        <f ca="1">OFFSET('Raw Data'!$AB$278,$K18,G$3)</f>
        <v>5</v>
      </c>
      <c r="P18">
        <f ca="1">OFFSET('Raw Data'!$AB$203,$K18,$G$3)</f>
        <v>53</v>
      </c>
      <c r="Q18" s="28">
        <v>46</v>
      </c>
      <c r="R18" s="14" t="s">
        <v>54</v>
      </c>
      <c r="S18">
        <f ca="1">OFFSET('Raw Data'!$BB$278,$K18,K$3)</f>
        <v>2</v>
      </c>
      <c r="T18">
        <f ca="1">OFFSET('Raw Data'!$CB$278,$K18,L$3)</f>
        <v>1</v>
      </c>
      <c r="U18">
        <f ca="1">OFFSET('Raw Data'!$DB$278,$K18,M$3)</f>
        <v>2</v>
      </c>
      <c r="W18">
        <f ca="1">OFFSET('Raw Data'!$AA$3,$K18,$G$3)</f>
        <v>288</v>
      </c>
      <c r="X18">
        <f ca="1">OFFSET('Raw Data'!$BA$3,$K18,$G$3)</f>
        <v>52</v>
      </c>
      <c r="Y18">
        <f ca="1">OFFSET('Raw Data'!$CA$3,$K18,$G$3)</f>
        <v>236</v>
      </c>
    </row>
    <row r="19" spans="1:25">
      <c r="A19" s="17">
        <v>17</v>
      </c>
      <c r="B19" s="9" t="s">
        <v>6</v>
      </c>
      <c r="G19">
        <f ca="1">OFFSET('Raw Data'!$B$3,$K19,$G$3)</f>
        <v>1</v>
      </c>
      <c r="H19">
        <f ca="1">OFFSET('Raw Data'!$B$103,$K19,$G$3)</f>
        <v>0</v>
      </c>
      <c r="I19">
        <f ca="1">OFFSET('Raw Data'!$B$203,$K19,$G$3)</f>
        <v>10</v>
      </c>
      <c r="J19">
        <f ca="1">OFFSET('Raw Data'!$B$278,$K19,G$3)</f>
        <v>2</v>
      </c>
      <c r="K19" s="28">
        <v>66</v>
      </c>
      <c r="L19" s="14" t="s">
        <v>69</v>
      </c>
      <c r="O19">
        <f ca="1">OFFSET('Raw Data'!$AB$278,$K19,G$3)</f>
        <v>1</v>
      </c>
      <c r="P19">
        <f ca="1">OFFSET('Raw Data'!$AB$203,$K19,$G$3)</f>
        <v>11</v>
      </c>
      <c r="Q19" s="28">
        <v>66</v>
      </c>
      <c r="R19" s="14" t="s">
        <v>69</v>
      </c>
      <c r="S19">
        <f ca="1">OFFSET('Raw Data'!$BB$278,$K19,K$3)</f>
        <v>2</v>
      </c>
      <c r="T19">
        <f ca="1">OFFSET('Raw Data'!$CB$278,$K19,L$3)</f>
        <v>2</v>
      </c>
      <c r="U19">
        <f ca="1">OFFSET('Raw Data'!$DB$278,$K19,M$3)</f>
        <v>2</v>
      </c>
      <c r="W19">
        <f ca="1">OFFSET('Raw Data'!$AA$3,$K19,$G$3)</f>
        <v>71</v>
      </c>
      <c r="X19">
        <f ca="1">OFFSET('Raw Data'!$BA$3,$K19,$G$3)</f>
        <v>11</v>
      </c>
      <c r="Y19">
        <f ca="1">OFFSET('Raw Data'!$CA$3,$K19,$G$3)</f>
        <v>60</v>
      </c>
    </row>
    <row r="20" spans="1:25">
      <c r="A20" s="17"/>
      <c r="B20" s="9"/>
      <c r="K20" s="28"/>
      <c r="L20" s="14"/>
      <c r="Q20" s="28"/>
      <c r="R20" s="14"/>
    </row>
    <row r="21" spans="1:25">
      <c r="A21" s="17"/>
      <c r="B21" s="9"/>
      <c r="G21">
        <f ca="1">OFFSET('Raw Data'!$B$3,$K21,$G$3)</f>
        <v>3</v>
      </c>
      <c r="H21">
        <f ca="1">OFFSET('Raw Data'!$B$103,$K21,$G$3)</f>
        <v>3</v>
      </c>
      <c r="I21">
        <f ca="1">OFFSET('Raw Data'!$B$203,$K21,$G$3)</f>
        <v>4</v>
      </c>
      <c r="J21">
        <f ca="1">OFFSET('Raw Data'!$B$278,$K21,G$3)</f>
        <v>2</v>
      </c>
      <c r="K21" s="28">
        <v>7</v>
      </c>
      <c r="L21" s="14" t="s">
        <v>17</v>
      </c>
      <c r="O21">
        <f ca="1">OFFSET('Raw Data'!$AB$278,$K21,G$3)</f>
        <v>4</v>
      </c>
      <c r="P21">
        <f ca="1">OFFSET('Raw Data'!$AB$203,$K21,$G$3)</f>
        <v>7</v>
      </c>
      <c r="Q21" s="28">
        <v>7</v>
      </c>
      <c r="R21" s="14" t="s">
        <v>17</v>
      </c>
      <c r="S21">
        <f ca="1">OFFSET('Raw Data'!$BB$278,$K21,K$3)</f>
        <v>2</v>
      </c>
      <c r="T21">
        <f ca="1">OFFSET('Raw Data'!$CB$278,$K21,L$3)</f>
        <v>1</v>
      </c>
      <c r="U21">
        <f ca="1">OFFSET('Raw Data'!$DB$278,$K21,M$3)</f>
        <v>2</v>
      </c>
      <c r="W21">
        <f ca="1">OFFSET('Raw Data'!$AA$3,$K21,$G$3)</f>
        <v>40</v>
      </c>
      <c r="X21">
        <f ca="1">OFFSET('Raw Data'!$BA$3,$K21,$G$3)</f>
        <v>5</v>
      </c>
      <c r="Y21">
        <f ca="1">OFFSET('Raw Data'!$CA$3,$K21,$G$3)</f>
        <v>35</v>
      </c>
    </row>
    <row r="22" spans="1:25">
      <c r="A22" s="17"/>
      <c r="B22" s="9"/>
      <c r="G22">
        <f ca="1">OFFSET('Raw Data'!$B$3,$K22,$G$3)</f>
        <v>0</v>
      </c>
      <c r="H22">
        <f ca="1">OFFSET('Raw Data'!$B$103,$K22,$G$3)</f>
        <v>0</v>
      </c>
      <c r="I22">
        <f ca="1">OFFSET('Raw Data'!$B$203,$K22,$G$3)</f>
        <v>4</v>
      </c>
      <c r="J22">
        <f ca="1">OFFSET('Raw Data'!$B$278,$K22,G$3)</f>
        <v>0</v>
      </c>
      <c r="K22" s="28">
        <v>30</v>
      </c>
      <c r="L22" s="14" t="s">
        <v>38</v>
      </c>
      <c r="O22">
        <f ca="1">OFFSET('Raw Data'!$AB$278,$K22,G$3)</f>
        <v>0</v>
      </c>
      <c r="P22">
        <f ca="1">OFFSET('Raw Data'!$AB$203,$K22,$G$3)</f>
        <v>4</v>
      </c>
      <c r="Q22" s="28">
        <v>30</v>
      </c>
      <c r="R22" s="14" t="s">
        <v>38</v>
      </c>
      <c r="S22">
        <f ca="1">OFFSET('Raw Data'!$BB$278,$K22,K$3)</f>
        <v>2</v>
      </c>
      <c r="T22">
        <f ca="1">OFFSET('Raw Data'!$CB$278,$K22,L$3)</f>
        <v>0</v>
      </c>
      <c r="U22">
        <f ca="1">OFFSET('Raw Data'!$DB$278,$K22,M$3)</f>
        <v>2</v>
      </c>
      <c r="W22">
        <f ca="1">OFFSET('Raw Data'!$AA$3,$K22,$G$3)</f>
        <v>52</v>
      </c>
      <c r="X22">
        <f ca="1">OFFSET('Raw Data'!$BA$3,$K22,$G$3)</f>
        <v>4</v>
      </c>
      <c r="Y22">
        <f ca="1">OFFSET('Raw Data'!$CA$3,$K22,$G$3)</f>
        <v>48</v>
      </c>
    </row>
    <row r="23" spans="1:25">
      <c r="A23" s="17"/>
      <c r="B23" s="9"/>
      <c r="G23">
        <f ca="1">OFFSET('Raw Data'!$B$3,$K23,$G$3)</f>
        <v>4</v>
      </c>
      <c r="H23">
        <f ca="1">OFFSET('Raw Data'!$B$103,$K23,$G$3)</f>
        <v>3</v>
      </c>
      <c r="I23">
        <f ca="1">OFFSET('Raw Data'!$B$203,$K23,$G$3)</f>
        <v>9</v>
      </c>
      <c r="J23">
        <f ca="1">OFFSET('Raw Data'!$B$278,$K23,G$3)</f>
        <v>1</v>
      </c>
      <c r="K23" s="28">
        <v>32</v>
      </c>
      <c r="L23" s="14" t="s">
        <v>40</v>
      </c>
      <c r="O23">
        <f ca="1">OFFSET('Raw Data'!$AB$278,$K23,G$3)</f>
        <v>3</v>
      </c>
      <c r="P23">
        <f ca="1">OFFSET('Raw Data'!$AB$203,$K23,$G$3)</f>
        <v>13</v>
      </c>
      <c r="Q23" s="28">
        <v>32</v>
      </c>
      <c r="R23" s="14" t="s">
        <v>40</v>
      </c>
      <c r="S23">
        <f ca="1">OFFSET('Raw Data'!$BB$278,$K23,K$3)</f>
        <v>2</v>
      </c>
      <c r="T23">
        <f ca="1">OFFSET('Raw Data'!$CB$278,$K23,L$3)</f>
        <v>2</v>
      </c>
      <c r="U23">
        <f ca="1">OFFSET('Raw Data'!$DB$278,$K23,M$3)</f>
        <v>2</v>
      </c>
      <c r="W23">
        <f ca="1">OFFSET('Raw Data'!$AA$3,$K23,$G$3)</f>
        <v>110</v>
      </c>
      <c r="X23">
        <f ca="1">OFFSET('Raw Data'!$BA$3,$K23,$G$3)</f>
        <v>21</v>
      </c>
      <c r="Y23">
        <f ca="1">OFFSET('Raw Data'!$CA$3,$K23,$G$3)</f>
        <v>89</v>
      </c>
    </row>
    <row r="24" spans="1:25">
      <c r="A24" s="17"/>
      <c r="B24" s="9"/>
      <c r="G24">
        <f ca="1">OFFSET('Raw Data'!$B$3,$K24,$G$3)</f>
        <v>0</v>
      </c>
      <c r="H24">
        <f ca="1">OFFSET('Raw Data'!$B$103,$K24,$G$3)</f>
        <v>0</v>
      </c>
      <c r="I24">
        <f ca="1">OFFSET('Raw Data'!$B$203,$K24,$G$3)</f>
        <v>0</v>
      </c>
      <c r="J24">
        <f ca="1">OFFSET('Raw Data'!$B$278,$K24,G$3)</f>
        <v>0</v>
      </c>
      <c r="K24" s="28">
        <v>39</v>
      </c>
      <c r="L24" s="14" t="s">
        <v>47</v>
      </c>
      <c r="O24">
        <f ca="1">OFFSET('Raw Data'!$AB$278,$K24,G$3)</f>
        <v>0</v>
      </c>
      <c r="P24">
        <f ca="1">OFFSET('Raw Data'!$AB$203,$K24,$G$3)</f>
        <v>0</v>
      </c>
      <c r="Q24" s="28">
        <v>39</v>
      </c>
      <c r="R24" s="14" t="s">
        <v>47</v>
      </c>
      <c r="S24">
        <f ca="1">OFFSET('Raw Data'!$BB$278,$K24,K$3)</f>
        <v>0</v>
      </c>
      <c r="T24">
        <f ca="1">OFFSET('Raw Data'!$CB$278,$K24,L$3)</f>
        <v>0</v>
      </c>
      <c r="U24">
        <f ca="1">OFFSET('Raw Data'!$DB$278,$K24,M$3)</f>
        <v>0</v>
      </c>
      <c r="W24">
        <f ca="1">OFFSET('Raw Data'!$AA$3,$K24,$G$3)</f>
        <v>15</v>
      </c>
      <c r="X24">
        <f ca="1">OFFSET('Raw Data'!$BA$3,$K24,$G$3)</f>
        <v>0</v>
      </c>
      <c r="Y24">
        <f ca="1">OFFSET('Raw Data'!$CA$3,$K24,$G$3)</f>
        <v>15</v>
      </c>
    </row>
    <row r="25" spans="1:25">
      <c r="A25" s="17"/>
      <c r="B25" s="9"/>
      <c r="G25">
        <f ca="1">OFFSET('Raw Data'!$B$3,$K25,$G$3)</f>
        <v>2</v>
      </c>
      <c r="H25">
        <f ca="1">OFFSET('Raw Data'!$B$103,$K25,$G$3)</f>
        <v>2</v>
      </c>
      <c r="I25">
        <f ca="1">OFFSET('Raw Data'!$B$203,$K25,$G$3)</f>
        <v>4</v>
      </c>
      <c r="J25">
        <f ca="1">OFFSET('Raw Data'!$B$278,$K25,G$3)</f>
        <v>0</v>
      </c>
      <c r="K25" s="28">
        <v>67</v>
      </c>
      <c r="L25" s="14" t="s">
        <v>70</v>
      </c>
      <c r="O25">
        <f ca="1">OFFSET('Raw Data'!$AB$278,$K25,G$3)</f>
        <v>2</v>
      </c>
      <c r="P25">
        <f ca="1">OFFSET('Raw Data'!$AB$203,$K25,$G$3)</f>
        <v>6</v>
      </c>
      <c r="Q25" s="28">
        <v>67</v>
      </c>
      <c r="R25" s="14" t="s">
        <v>70</v>
      </c>
      <c r="S25">
        <f ca="1">OFFSET('Raw Data'!$BB$278,$K25,K$3)</f>
        <v>2</v>
      </c>
      <c r="T25">
        <f ca="1">OFFSET('Raw Data'!$CB$278,$K25,L$3)</f>
        <v>1</v>
      </c>
      <c r="U25">
        <f ca="1">OFFSET('Raw Data'!$DB$278,$K25,M$3)</f>
        <v>2</v>
      </c>
      <c r="W25">
        <f ca="1">OFFSET('Raw Data'!$AA$3,$K25,$G$3)</f>
        <v>55</v>
      </c>
      <c r="X25">
        <f ca="1">OFFSET('Raw Data'!$BA$3,$K25,$G$3)</f>
        <v>10</v>
      </c>
      <c r="Y25">
        <f ca="1">OFFSET('Raw Data'!$CA$3,$K25,$G$3)</f>
        <v>45</v>
      </c>
    </row>
    <row r="26" spans="1:25">
      <c r="A26" s="17"/>
      <c r="B26" s="9"/>
      <c r="K26" s="28"/>
      <c r="L26" s="14"/>
      <c r="Q26" s="28"/>
      <c r="R26" s="14"/>
    </row>
    <row r="27" spans="1:25">
      <c r="G27">
        <f ca="1">OFFSET('Raw Data'!$B$3,$K27,$G$3)</f>
        <v>6</v>
      </c>
      <c r="H27">
        <f ca="1">OFFSET('Raw Data'!$B$103,$K27,$G$3)</f>
        <v>2</v>
      </c>
      <c r="I27">
        <f ca="1">OFFSET('Raw Data'!$B$203,$K27,$G$3)</f>
        <v>73</v>
      </c>
      <c r="J27">
        <f ca="1">OFFSET('Raw Data'!$B$278,$K27,G$3)</f>
        <v>1</v>
      </c>
      <c r="K27" s="28">
        <v>3</v>
      </c>
      <c r="L27" s="14" t="s">
        <v>15</v>
      </c>
      <c r="O27">
        <f ca="1">OFFSET('Raw Data'!$AB$278,$K27,G$3)</f>
        <v>2</v>
      </c>
      <c r="P27">
        <f ca="1">OFFSET('Raw Data'!$AB$203,$K27,$G$3)</f>
        <v>79</v>
      </c>
      <c r="Q27" s="28">
        <v>3</v>
      </c>
      <c r="R27" s="14" t="s">
        <v>15</v>
      </c>
      <c r="S27">
        <f ca="1">OFFSET('Raw Data'!$BB$278,$K27,K$3)</f>
        <v>2</v>
      </c>
      <c r="T27">
        <f ca="1">OFFSET('Raw Data'!$CB$278,$K27,L$3)</f>
        <v>1</v>
      </c>
      <c r="U27">
        <f ca="1">OFFSET('Raw Data'!$DB$278,$K27,M$3)</f>
        <v>2</v>
      </c>
      <c r="W27">
        <f ca="1">OFFSET('Raw Data'!$AA$3,$K27,$G$3)</f>
        <v>494</v>
      </c>
      <c r="X27">
        <f ca="1">OFFSET('Raw Data'!$BA$3,$K27,$G$3)</f>
        <v>59</v>
      </c>
      <c r="Y27">
        <f ca="1">OFFSET('Raw Data'!$CA$3,$K27,$G$3)</f>
        <v>435</v>
      </c>
    </row>
    <row r="28" spans="1:25">
      <c r="A28" s="28">
        <v>17</v>
      </c>
      <c r="B28" s="14" t="s">
        <v>27</v>
      </c>
      <c r="C28" s="29">
        <v>1</v>
      </c>
      <c r="G28">
        <f ca="1">OFFSET('Raw Data'!$B$3,$K28,$G$3)</f>
        <v>0</v>
      </c>
      <c r="H28">
        <f ca="1">OFFSET('Raw Data'!$B$103,$K28,$G$3)</f>
        <v>0</v>
      </c>
      <c r="I28">
        <f ca="1">OFFSET('Raw Data'!$B$203,$K28,$G$3)</f>
        <v>6</v>
      </c>
      <c r="J28">
        <f ca="1">OFFSET('Raw Data'!$B$278,$K28,G$3)</f>
        <v>3</v>
      </c>
      <c r="K28" s="28">
        <v>19</v>
      </c>
      <c r="L28" s="14" t="s">
        <v>29</v>
      </c>
      <c r="O28">
        <f ca="1">OFFSET('Raw Data'!$AB$278,$K28,G$3)</f>
        <v>3</v>
      </c>
      <c r="P28">
        <f ca="1">OFFSET('Raw Data'!$AB$203,$K28,$G$3)</f>
        <v>6</v>
      </c>
      <c r="Q28" s="28">
        <v>19</v>
      </c>
      <c r="R28" s="14" t="s">
        <v>29</v>
      </c>
      <c r="S28">
        <f ca="1">OFFSET('Raw Data'!$BB$278,$K28,K$3)</f>
        <v>2</v>
      </c>
      <c r="T28">
        <f ca="1">OFFSET('Raw Data'!$CB$278,$K28,L$3)</f>
        <v>0</v>
      </c>
      <c r="U28">
        <f ca="1">OFFSET('Raw Data'!$DB$278,$K28,M$3)</f>
        <v>2</v>
      </c>
      <c r="W28">
        <f ca="1">OFFSET('Raw Data'!$AA$3,$K28,$G$3)</f>
        <v>26</v>
      </c>
      <c r="X28">
        <f ca="1">OFFSET('Raw Data'!$BA$3,$K28,$G$3)</f>
        <v>2</v>
      </c>
      <c r="Y28">
        <f ca="1">OFFSET('Raw Data'!$CA$3,$K28,$G$3)</f>
        <v>24</v>
      </c>
    </row>
    <row r="29" spans="1:25">
      <c r="A29" s="28">
        <v>57</v>
      </c>
      <c r="B29" s="14" t="s">
        <v>60</v>
      </c>
      <c r="C29" s="29">
        <v>1</v>
      </c>
      <c r="G29">
        <f ca="1">OFFSET('Raw Data'!$B$3,$K29,$G$3)</f>
        <v>0</v>
      </c>
      <c r="H29">
        <f ca="1">OFFSET('Raw Data'!$B$103,$K29,$G$3)</f>
        <v>0</v>
      </c>
      <c r="I29">
        <f ca="1">OFFSET('Raw Data'!$B$203,$K29,$G$3)</f>
        <v>3</v>
      </c>
      <c r="J29">
        <f ca="1">OFFSET('Raw Data'!$B$278,$K29,G$3)</f>
        <v>0</v>
      </c>
      <c r="K29" s="28">
        <v>23</v>
      </c>
      <c r="L29" s="14" t="s">
        <v>33</v>
      </c>
      <c r="O29">
        <f ca="1">OFFSET('Raw Data'!$AB$278,$K29,G$3)</f>
        <v>0</v>
      </c>
      <c r="P29">
        <f ca="1">OFFSET('Raw Data'!$AB$203,$K29,$G$3)</f>
        <v>3</v>
      </c>
      <c r="Q29" s="28">
        <v>23</v>
      </c>
      <c r="R29" s="14" t="s">
        <v>33</v>
      </c>
      <c r="S29">
        <f ca="1">OFFSET('Raw Data'!$BB$278,$K29,K$3)</f>
        <v>2</v>
      </c>
      <c r="T29">
        <f ca="1">OFFSET('Raw Data'!$CB$278,$K29,L$3)</f>
        <v>0</v>
      </c>
      <c r="U29">
        <f ca="1">OFFSET('Raw Data'!$DB$278,$K29,M$3)</f>
        <v>2</v>
      </c>
      <c r="W29">
        <f ca="1">OFFSET('Raw Data'!$AA$3,$K29,$G$3)</f>
        <v>23</v>
      </c>
      <c r="X29">
        <f ca="1">OFFSET('Raw Data'!$BA$3,$K29,$G$3)</f>
        <v>4</v>
      </c>
      <c r="Y29">
        <f ca="1">OFFSET('Raw Data'!$CA$3,$K29,$G$3)</f>
        <v>19</v>
      </c>
    </row>
    <row r="30" spans="1:25">
      <c r="A30" s="28">
        <v>46</v>
      </c>
      <c r="B30" s="14" t="s">
        <v>54</v>
      </c>
      <c r="C30" s="29">
        <v>2</v>
      </c>
      <c r="K30" s="28"/>
      <c r="L30" s="14"/>
      <c r="Q30" s="28"/>
      <c r="R30" s="14"/>
    </row>
    <row r="31" spans="1:25">
      <c r="A31" s="28">
        <v>66</v>
      </c>
      <c r="B31" s="14" t="s">
        <v>69</v>
      </c>
      <c r="C31" s="29">
        <v>2</v>
      </c>
      <c r="G31">
        <f ca="1">OFFSET('Raw Data'!$B$3,$K31,$G$3)</f>
        <v>3</v>
      </c>
      <c r="H31">
        <f ca="1">OFFSET('Raw Data'!$B$103,$K31,$G$3)</f>
        <v>1</v>
      </c>
      <c r="I31">
        <f ca="1">OFFSET('Raw Data'!$B$203,$K31,$G$3)</f>
        <v>24</v>
      </c>
      <c r="J31">
        <f ca="1">OFFSET('Raw Data'!$B$278,$K31,G$3)</f>
        <v>4</v>
      </c>
      <c r="K31" s="28">
        <v>20</v>
      </c>
      <c r="L31" s="14" t="s">
        <v>30</v>
      </c>
      <c r="O31">
        <f ca="1">OFFSET('Raw Data'!$AB$278,$K31,G$3)</f>
        <v>5</v>
      </c>
      <c r="P31">
        <f ca="1">OFFSET('Raw Data'!$AB$203,$K31,$G$3)</f>
        <v>27</v>
      </c>
      <c r="Q31" s="28">
        <v>20</v>
      </c>
      <c r="R31" s="14" t="s">
        <v>30</v>
      </c>
      <c r="S31">
        <f ca="1">OFFSET('Raw Data'!$BB$278,$K31,K$3)</f>
        <v>2</v>
      </c>
      <c r="T31">
        <f ca="1">OFFSET('Raw Data'!$CB$278,$K31,L$3)</f>
        <v>2</v>
      </c>
      <c r="U31">
        <f ca="1">OFFSET('Raw Data'!$DB$278,$K31,M$3)</f>
        <v>2</v>
      </c>
      <c r="W31">
        <f ca="1">OFFSET('Raw Data'!$AA$3,$K31,$G$3)</f>
        <v>134</v>
      </c>
      <c r="X31">
        <f ca="1">OFFSET('Raw Data'!$BA$3,$K31,$G$3)</f>
        <v>24</v>
      </c>
      <c r="Y31">
        <f ca="1">OFFSET('Raw Data'!$CA$3,$K31,$G$3)</f>
        <v>110</v>
      </c>
    </row>
    <row r="32" spans="1:25">
      <c r="A32" s="28">
        <v>7</v>
      </c>
      <c r="B32" s="14" t="s">
        <v>17</v>
      </c>
      <c r="C32" s="29">
        <v>3</v>
      </c>
      <c r="G32">
        <f ca="1">OFFSET('Raw Data'!$B$3,$K32,$G$3)</f>
        <v>18</v>
      </c>
      <c r="H32">
        <f ca="1">OFFSET('Raw Data'!$B$103,$K32,$G$3)</f>
        <v>2</v>
      </c>
      <c r="I32">
        <f ca="1">OFFSET('Raw Data'!$B$203,$K32,$G$3)</f>
        <v>128</v>
      </c>
      <c r="J32">
        <f ca="1">OFFSET('Raw Data'!$B$278,$K32,G$3)</f>
        <v>5</v>
      </c>
      <c r="K32" s="28">
        <v>37</v>
      </c>
      <c r="L32" s="14" t="s">
        <v>45</v>
      </c>
      <c r="O32">
        <f ca="1">OFFSET('Raw Data'!$AB$278,$K32,G$3)</f>
        <v>4</v>
      </c>
      <c r="P32">
        <f ca="1">OFFSET('Raw Data'!$AB$203,$K32,$G$3)</f>
        <v>146</v>
      </c>
      <c r="Q32" s="28">
        <v>37</v>
      </c>
      <c r="R32" s="14" t="s">
        <v>45</v>
      </c>
      <c r="S32">
        <f ca="1">OFFSET('Raw Data'!$BB$278,$K32,K$3)</f>
        <v>2</v>
      </c>
      <c r="T32">
        <f ca="1">OFFSET('Raw Data'!$CB$278,$K32,L$3)</f>
        <v>2</v>
      </c>
      <c r="U32">
        <f ca="1">OFFSET('Raw Data'!$DB$278,$K32,M$3)</f>
        <v>2</v>
      </c>
      <c r="W32">
        <f ca="1">OFFSET('Raw Data'!$AA$3,$K32,$G$3)</f>
        <v>636</v>
      </c>
      <c r="X32">
        <f ca="1">OFFSET('Raw Data'!$BA$3,$K32,$G$3)</f>
        <v>95</v>
      </c>
      <c r="Y32">
        <f ca="1">OFFSET('Raw Data'!$CA$3,$K32,$G$3)</f>
        <v>541</v>
      </c>
    </row>
    <row r="33" spans="1:25">
      <c r="A33" s="28">
        <v>30</v>
      </c>
      <c r="B33" s="14" t="s">
        <v>38</v>
      </c>
      <c r="C33" s="29">
        <v>3</v>
      </c>
      <c r="G33">
        <f ca="1">OFFSET('Raw Data'!$B$3,$K33,$G$3)</f>
        <v>0</v>
      </c>
      <c r="H33">
        <f ca="1">OFFSET('Raw Data'!$B$103,$K33,$G$3)</f>
        <v>0</v>
      </c>
      <c r="I33">
        <f ca="1">OFFSET('Raw Data'!$B$203,$K33,$G$3)</f>
        <v>5</v>
      </c>
      <c r="J33">
        <f ca="1">OFFSET('Raw Data'!$B$278,$K33,G$3)</f>
        <v>2</v>
      </c>
      <c r="K33" s="28">
        <v>65</v>
      </c>
      <c r="L33" s="14" t="s">
        <v>68</v>
      </c>
      <c r="O33">
        <f ca="1">OFFSET('Raw Data'!$AB$278,$K33,G$3)</f>
        <v>2</v>
      </c>
      <c r="P33">
        <f ca="1">OFFSET('Raw Data'!$AB$203,$K33,$G$3)</f>
        <v>5</v>
      </c>
      <c r="Q33" s="28">
        <v>65</v>
      </c>
      <c r="R33" s="14" t="s">
        <v>68</v>
      </c>
      <c r="S33">
        <f ca="1">OFFSET('Raw Data'!$BB$278,$K33,K$3)</f>
        <v>2</v>
      </c>
      <c r="T33">
        <f ca="1">OFFSET('Raw Data'!$CB$278,$K33,L$3)</f>
        <v>0</v>
      </c>
      <c r="U33">
        <f ca="1">OFFSET('Raw Data'!$DB$278,$K33,M$3)</f>
        <v>1</v>
      </c>
      <c r="W33">
        <f ca="1">OFFSET('Raw Data'!$AA$3,$K33,$G$3)</f>
        <v>55</v>
      </c>
      <c r="X33">
        <f ca="1">OFFSET('Raw Data'!$BA$3,$K33,$G$3)</f>
        <v>9</v>
      </c>
      <c r="Y33">
        <f ca="1">OFFSET('Raw Data'!$CA$3,$K33,$G$3)</f>
        <v>46</v>
      </c>
    </row>
    <row r="34" spans="1:25">
      <c r="A34" s="28">
        <v>32</v>
      </c>
      <c r="B34" s="14" t="s">
        <v>40</v>
      </c>
      <c r="C34" s="29">
        <v>3</v>
      </c>
      <c r="K34" s="28"/>
      <c r="L34" s="14"/>
      <c r="Q34" s="28"/>
      <c r="R34" s="14"/>
    </row>
    <row r="35" spans="1:25">
      <c r="A35" s="28">
        <v>39</v>
      </c>
      <c r="B35" s="14" t="s">
        <v>47</v>
      </c>
      <c r="C35" s="29">
        <v>3</v>
      </c>
      <c r="G35">
        <f ca="1">OFFSET('Raw Data'!$B$3,$K35,$G$3)</f>
        <v>1</v>
      </c>
      <c r="H35">
        <f ca="1">OFFSET('Raw Data'!$B$103,$K35,$G$3)</f>
        <v>1</v>
      </c>
      <c r="I35">
        <f ca="1">OFFSET('Raw Data'!$B$203,$K35,$G$3)</f>
        <v>2</v>
      </c>
      <c r="J35">
        <f ca="1">OFFSET('Raw Data'!$B$278,$K35,G$3)</f>
        <v>1</v>
      </c>
      <c r="K35" s="28">
        <v>24</v>
      </c>
      <c r="L35" s="14" t="s">
        <v>34</v>
      </c>
      <c r="O35">
        <f ca="1">OFFSET('Raw Data'!$AB$278,$K35,G$3)</f>
        <v>0</v>
      </c>
      <c r="P35">
        <f ca="1">OFFSET('Raw Data'!$AB$203,$K35,$G$3)</f>
        <v>3</v>
      </c>
      <c r="Q35" s="28">
        <v>24</v>
      </c>
      <c r="R35" s="14" t="s">
        <v>34</v>
      </c>
      <c r="S35">
        <f ca="1">OFFSET('Raw Data'!$BB$278,$K35,K$3)</f>
        <v>2</v>
      </c>
      <c r="T35">
        <f ca="1">OFFSET('Raw Data'!$CB$278,$K35,L$3)</f>
        <v>1</v>
      </c>
      <c r="U35">
        <f ca="1">OFFSET('Raw Data'!$DB$278,$K35,M$3)</f>
        <v>2</v>
      </c>
      <c r="W35">
        <f ca="1">OFFSET('Raw Data'!$AA$3,$K35,$G$3)</f>
        <v>36</v>
      </c>
      <c r="X35">
        <f ca="1">OFFSET('Raw Data'!$BA$3,$K35,$G$3)</f>
        <v>8</v>
      </c>
      <c r="Y35">
        <f ca="1">OFFSET('Raw Data'!$CA$3,$K35,$G$3)</f>
        <v>28</v>
      </c>
    </row>
    <row r="36" spans="1:25">
      <c r="A36" s="28">
        <v>67</v>
      </c>
      <c r="B36" s="14" t="s">
        <v>70</v>
      </c>
      <c r="C36" s="29">
        <v>3</v>
      </c>
      <c r="G36">
        <f ca="1">OFFSET('Raw Data'!$B$3,$K36,$G$3)</f>
        <v>1</v>
      </c>
      <c r="H36">
        <f ca="1">OFFSET('Raw Data'!$B$103,$K36,$G$3)</f>
        <v>1</v>
      </c>
      <c r="I36">
        <f ca="1">OFFSET('Raw Data'!$B$203,$K36,$G$3)</f>
        <v>2</v>
      </c>
      <c r="J36">
        <f ca="1">OFFSET('Raw Data'!$B$278,$K36,G$3)</f>
        <v>1</v>
      </c>
      <c r="K36" s="28">
        <v>33</v>
      </c>
      <c r="L36" s="14" t="s">
        <v>41</v>
      </c>
      <c r="O36">
        <f ca="1">OFFSET('Raw Data'!$AB$278,$K36,G$3)</f>
        <v>1</v>
      </c>
      <c r="P36">
        <f ca="1">OFFSET('Raw Data'!$AB$203,$K36,$G$3)</f>
        <v>3</v>
      </c>
      <c r="Q36" s="28">
        <v>33</v>
      </c>
      <c r="R36" s="14" t="s">
        <v>41</v>
      </c>
      <c r="S36">
        <f ca="1">OFFSET('Raw Data'!$BB$278,$K36,K$3)</f>
        <v>2</v>
      </c>
      <c r="T36">
        <f ca="1">OFFSET('Raw Data'!$CB$278,$K36,L$3)</f>
        <v>1</v>
      </c>
      <c r="U36">
        <f ca="1">OFFSET('Raw Data'!$DB$278,$K36,M$3)</f>
        <v>1</v>
      </c>
      <c r="W36">
        <f ca="1">OFFSET('Raw Data'!$AA$3,$K36,$G$3)</f>
        <v>18</v>
      </c>
      <c r="X36">
        <f ca="1">OFFSET('Raw Data'!$BA$3,$K36,$G$3)</f>
        <v>3</v>
      </c>
      <c r="Y36">
        <f ca="1">OFFSET('Raw Data'!$CA$3,$K36,$G$3)</f>
        <v>15</v>
      </c>
    </row>
    <row r="37" spans="1:25">
      <c r="A37" s="28">
        <v>3</v>
      </c>
      <c r="B37" s="14" t="s">
        <v>15</v>
      </c>
      <c r="C37" s="29">
        <v>4</v>
      </c>
      <c r="G37">
        <f ca="1">OFFSET('Raw Data'!$B$3,$K37,$G$3)</f>
        <v>0</v>
      </c>
      <c r="H37">
        <f ca="1">OFFSET('Raw Data'!$B$103,$K37,$G$3)</f>
        <v>0</v>
      </c>
      <c r="I37">
        <f ca="1">OFFSET('Raw Data'!$B$203,$K37,$G$3)</f>
        <v>1</v>
      </c>
      <c r="J37">
        <f ca="1">OFFSET('Raw Data'!$B$278,$K37,G$3)</f>
        <v>1</v>
      </c>
      <c r="K37" s="28">
        <v>34</v>
      </c>
      <c r="L37" s="14" t="s">
        <v>42</v>
      </c>
      <c r="O37">
        <f ca="1">OFFSET('Raw Data'!$AB$278,$K37,G$3)</f>
        <v>1</v>
      </c>
      <c r="P37">
        <f ca="1">OFFSET('Raw Data'!$AB$203,$K37,$G$3)</f>
        <v>1</v>
      </c>
      <c r="Q37" s="28">
        <v>34</v>
      </c>
      <c r="R37" s="14" t="s">
        <v>42</v>
      </c>
      <c r="S37">
        <f ca="1">OFFSET('Raw Data'!$BB$278,$K37,K$3)</f>
        <v>2</v>
      </c>
      <c r="T37">
        <f ca="1">OFFSET('Raw Data'!$CB$278,$K37,L$3)</f>
        <v>0</v>
      </c>
      <c r="U37">
        <f ca="1">OFFSET('Raw Data'!$DB$278,$K37,M$3)</f>
        <v>2</v>
      </c>
      <c r="W37">
        <f ca="1">OFFSET('Raw Data'!$AA$3,$K37,$G$3)</f>
        <v>15</v>
      </c>
      <c r="X37">
        <f ca="1">OFFSET('Raw Data'!$BA$3,$K37,$G$3)</f>
        <v>6</v>
      </c>
      <c r="Y37">
        <f ca="1">OFFSET('Raw Data'!$CA$3,$K37,$G$3)</f>
        <v>9</v>
      </c>
    </row>
    <row r="38" spans="1:25">
      <c r="A38" s="28">
        <v>19</v>
      </c>
      <c r="B38" s="14" t="s">
        <v>29</v>
      </c>
      <c r="C38" s="29">
        <v>4</v>
      </c>
      <c r="G38">
        <f ca="1">OFFSET('Raw Data'!$B$3,$K38,$G$3)</f>
        <v>1</v>
      </c>
      <c r="H38">
        <f ca="1">OFFSET('Raw Data'!$B$103,$K38,$G$3)</f>
        <v>1</v>
      </c>
      <c r="I38">
        <f ca="1">OFFSET('Raw Data'!$B$203,$K38,$G$3)</f>
        <v>10</v>
      </c>
      <c r="J38">
        <f ca="1">OFFSET('Raw Data'!$B$278,$K38,G$3)</f>
        <v>6</v>
      </c>
      <c r="K38" s="28">
        <v>40</v>
      </c>
      <c r="L38" s="14" t="s">
        <v>48</v>
      </c>
      <c r="O38">
        <f ca="1">OFFSET('Raw Data'!$AB$278,$K38,G$3)</f>
        <v>6</v>
      </c>
      <c r="P38">
        <f ca="1">OFFSET('Raw Data'!$AB$203,$K38,$G$3)</f>
        <v>11</v>
      </c>
      <c r="Q38" s="28">
        <v>40</v>
      </c>
      <c r="R38" s="14" t="s">
        <v>48</v>
      </c>
      <c r="S38">
        <f ca="1">OFFSET('Raw Data'!$BB$278,$K38,K$3)</f>
        <v>2</v>
      </c>
      <c r="T38">
        <f ca="1">OFFSET('Raw Data'!$CB$278,$K38,L$3)</f>
        <v>2</v>
      </c>
      <c r="U38">
        <f ca="1">OFFSET('Raw Data'!$DB$278,$K38,M$3)</f>
        <v>1</v>
      </c>
      <c r="W38">
        <f ca="1">OFFSET('Raw Data'!$AA$3,$K38,$G$3)</f>
        <v>34</v>
      </c>
      <c r="X38">
        <f ca="1">OFFSET('Raw Data'!$BA$3,$K38,$G$3)</f>
        <v>6</v>
      </c>
      <c r="Y38">
        <f ca="1">OFFSET('Raw Data'!$CA$3,$K38,$G$3)</f>
        <v>28</v>
      </c>
    </row>
    <row r="39" spans="1:25">
      <c r="A39" s="28">
        <v>23</v>
      </c>
      <c r="B39" s="14" t="s">
        <v>33</v>
      </c>
      <c r="C39" s="29">
        <v>4</v>
      </c>
      <c r="G39">
        <f ca="1">OFFSET('Raw Data'!$B$3,$K39,$G$3)</f>
        <v>2</v>
      </c>
      <c r="H39">
        <f ca="1">OFFSET('Raw Data'!$B$103,$K39,$G$3)</f>
        <v>2</v>
      </c>
      <c r="I39">
        <f ca="1">OFFSET('Raw Data'!$B$203,$K39,$G$3)</f>
        <v>14</v>
      </c>
      <c r="J39">
        <f ca="1">OFFSET('Raw Data'!$B$278,$K39,G$3)</f>
        <v>2</v>
      </c>
      <c r="K39" s="28">
        <v>61</v>
      </c>
      <c r="L39" s="14" t="s">
        <v>64</v>
      </c>
      <c r="O39">
        <f ca="1">OFFSET('Raw Data'!$AB$278,$K39,G$3)</f>
        <v>4</v>
      </c>
      <c r="P39">
        <f ca="1">OFFSET('Raw Data'!$AB$203,$K39,$G$3)</f>
        <v>16</v>
      </c>
      <c r="Q39" s="28">
        <v>61</v>
      </c>
      <c r="R39" s="14" t="s">
        <v>64</v>
      </c>
      <c r="S39">
        <f ca="1">OFFSET('Raw Data'!$BB$278,$K39,K$3)</f>
        <v>2</v>
      </c>
      <c r="T39">
        <f ca="1">OFFSET('Raw Data'!$CB$278,$K39,L$3)</f>
        <v>2</v>
      </c>
      <c r="U39">
        <f ca="1">OFFSET('Raw Data'!$DB$278,$K39,M$3)</f>
        <v>2</v>
      </c>
      <c r="W39">
        <f ca="1">OFFSET('Raw Data'!$AA$3,$K39,$G$3)</f>
        <v>94</v>
      </c>
      <c r="X39">
        <f ca="1">OFFSET('Raw Data'!$BA$3,$K39,$G$3)</f>
        <v>10</v>
      </c>
      <c r="Y39">
        <f ca="1">OFFSET('Raw Data'!$CA$3,$K39,$G$3)</f>
        <v>84</v>
      </c>
    </row>
    <row r="40" spans="1:25">
      <c r="A40" s="28">
        <v>20</v>
      </c>
      <c r="B40" s="14" t="s">
        <v>30</v>
      </c>
      <c r="C40" s="29">
        <v>5</v>
      </c>
      <c r="G40">
        <f ca="1">OFFSET('Raw Data'!$B$3,$K40,$G$3)</f>
        <v>0</v>
      </c>
      <c r="H40">
        <f ca="1">OFFSET('Raw Data'!$B$103,$K40,$G$3)</f>
        <v>0</v>
      </c>
      <c r="I40">
        <f ca="1">OFFSET('Raw Data'!$B$203,$K40,$G$3)</f>
        <v>14</v>
      </c>
      <c r="J40">
        <f ca="1">OFFSET('Raw Data'!$B$278,$K40,G$3)</f>
        <v>2</v>
      </c>
      <c r="K40" s="28">
        <v>62</v>
      </c>
      <c r="L40" s="14" t="s">
        <v>65</v>
      </c>
      <c r="O40">
        <f ca="1">OFFSET('Raw Data'!$AB$278,$K40,G$3)</f>
        <v>2</v>
      </c>
      <c r="P40">
        <f ca="1">OFFSET('Raw Data'!$AB$203,$K40,$G$3)</f>
        <v>14</v>
      </c>
      <c r="Q40" s="28">
        <v>62</v>
      </c>
      <c r="R40" s="14" t="s">
        <v>65</v>
      </c>
      <c r="S40">
        <f ca="1">OFFSET('Raw Data'!$BB$278,$K40,K$3)</f>
        <v>2</v>
      </c>
      <c r="T40">
        <f ca="1">OFFSET('Raw Data'!$CB$278,$K40,L$3)</f>
        <v>0</v>
      </c>
      <c r="U40">
        <f ca="1">OFFSET('Raw Data'!$DB$278,$K40,M$3)</f>
        <v>2</v>
      </c>
      <c r="W40">
        <f ca="1">OFFSET('Raw Data'!$AA$3,$K40,$G$3)</f>
        <v>78</v>
      </c>
      <c r="X40">
        <f ca="1">OFFSET('Raw Data'!$BA$3,$K40,$G$3)</f>
        <v>9</v>
      </c>
      <c r="Y40">
        <f ca="1">OFFSET('Raw Data'!$CA$3,$K40,$G$3)</f>
        <v>69</v>
      </c>
    </row>
    <row r="41" spans="1:25">
      <c r="A41" s="28">
        <v>37</v>
      </c>
      <c r="B41" s="14" t="s">
        <v>45</v>
      </c>
      <c r="C41" s="29">
        <v>5</v>
      </c>
      <c r="K41" s="28"/>
      <c r="L41" s="14"/>
      <c r="Q41" s="28"/>
      <c r="R41" s="14"/>
    </row>
    <row r="42" spans="1:25">
      <c r="A42" s="28">
        <v>65</v>
      </c>
      <c r="B42" s="14" t="s">
        <v>68</v>
      </c>
      <c r="C42" s="29">
        <v>5</v>
      </c>
      <c r="G42">
        <f ca="1">OFFSET('Raw Data'!$B$3,$K42,$G$3)</f>
        <v>11</v>
      </c>
      <c r="H42">
        <f ca="1">OFFSET('Raw Data'!$B$103,$K42,$G$3)</f>
        <v>7</v>
      </c>
      <c r="I42">
        <f ca="1">OFFSET('Raw Data'!$B$203,$K42,$G$3)</f>
        <v>29</v>
      </c>
      <c r="J42">
        <f ca="1">OFFSET('Raw Data'!$B$278,$K42,G$3)</f>
        <v>2</v>
      </c>
      <c r="K42" s="28">
        <v>12</v>
      </c>
      <c r="L42" s="14" t="s">
        <v>22</v>
      </c>
      <c r="O42">
        <f ca="1">OFFSET('Raw Data'!$AB$278,$K42,G$3)</f>
        <v>9</v>
      </c>
      <c r="P42">
        <f ca="1">OFFSET('Raw Data'!$AB$203,$K42,$G$3)</f>
        <v>40</v>
      </c>
      <c r="Q42" s="28">
        <v>12</v>
      </c>
      <c r="R42" s="14" t="s">
        <v>22</v>
      </c>
      <c r="S42">
        <f ca="1">OFFSET('Raw Data'!$BB$278,$K42,K$3)</f>
        <v>2</v>
      </c>
      <c r="T42">
        <f ca="1">OFFSET('Raw Data'!$CB$278,$K42,L$3)</f>
        <v>1</v>
      </c>
      <c r="U42">
        <f ca="1">OFFSET('Raw Data'!$DB$278,$K42,M$3)</f>
        <v>2</v>
      </c>
      <c r="W42">
        <f ca="1">OFFSET('Raw Data'!$AA$3,$K42,$G$3)</f>
        <v>214</v>
      </c>
      <c r="X42">
        <f ca="1">OFFSET('Raw Data'!$BA$3,$K42,$G$3)</f>
        <v>36</v>
      </c>
      <c r="Y42">
        <f ca="1">OFFSET('Raw Data'!$CA$3,$K42,$G$3)</f>
        <v>178</v>
      </c>
    </row>
    <row r="43" spans="1:25">
      <c r="A43" s="28">
        <v>24</v>
      </c>
      <c r="B43" s="14" t="s">
        <v>34</v>
      </c>
      <c r="C43" s="29">
        <v>6</v>
      </c>
      <c r="G43">
        <f ca="1">OFFSET('Raw Data'!$B$3,$K43,$G$3)</f>
        <v>0</v>
      </c>
      <c r="H43">
        <f ca="1">OFFSET('Raw Data'!$B$103,$K43,$G$3)</f>
        <v>0</v>
      </c>
      <c r="I43">
        <f ca="1">OFFSET('Raw Data'!$B$203,$K43,$G$3)</f>
        <v>4</v>
      </c>
      <c r="J43">
        <f ca="1">OFFSET('Raw Data'!$B$278,$K43,G$3)</f>
        <v>0</v>
      </c>
      <c r="K43" s="28">
        <v>15</v>
      </c>
      <c r="L43" s="14" t="s">
        <v>25</v>
      </c>
      <c r="O43">
        <f ca="1">OFFSET('Raw Data'!$AB$278,$K43,G$3)</f>
        <v>0</v>
      </c>
      <c r="P43">
        <f ca="1">OFFSET('Raw Data'!$AB$203,$K43,$G$3)</f>
        <v>4</v>
      </c>
      <c r="Q43" s="28">
        <v>15</v>
      </c>
      <c r="R43" s="14" t="s">
        <v>25</v>
      </c>
      <c r="S43">
        <f ca="1">OFFSET('Raw Data'!$BB$278,$K43,K$3)</f>
        <v>2</v>
      </c>
      <c r="T43">
        <f ca="1">OFFSET('Raw Data'!$CB$278,$K43,L$3)</f>
        <v>0</v>
      </c>
      <c r="U43">
        <f ca="1">OFFSET('Raw Data'!$DB$278,$K43,M$3)</f>
        <v>2</v>
      </c>
      <c r="W43">
        <f ca="1">OFFSET('Raw Data'!$AA$3,$K43,$G$3)</f>
        <v>38</v>
      </c>
      <c r="X43">
        <f ca="1">OFFSET('Raw Data'!$BA$3,$K43,$G$3)</f>
        <v>5</v>
      </c>
      <c r="Y43">
        <f ca="1">OFFSET('Raw Data'!$CA$3,$K43,$G$3)</f>
        <v>33</v>
      </c>
    </row>
    <row r="44" spans="1:25">
      <c r="A44" s="28">
        <v>33</v>
      </c>
      <c r="B44" s="14" t="s">
        <v>41</v>
      </c>
      <c r="C44" s="29">
        <v>6</v>
      </c>
      <c r="G44">
        <f ca="1">OFFSET('Raw Data'!$B$3,$K44,$G$3)</f>
        <v>0</v>
      </c>
      <c r="H44">
        <f ca="1">OFFSET('Raw Data'!$B$103,$K44,$G$3)</f>
        <v>0</v>
      </c>
      <c r="I44">
        <f ca="1">OFFSET('Raw Data'!$B$203,$K44,$G$3)</f>
        <v>5</v>
      </c>
      <c r="J44">
        <f ca="1">OFFSET('Raw Data'!$B$278,$K44,G$3)</f>
        <v>1</v>
      </c>
      <c r="K44" s="28">
        <v>21</v>
      </c>
      <c r="L44" s="14" t="s">
        <v>31</v>
      </c>
      <c r="O44">
        <f ca="1">OFFSET('Raw Data'!$AB$278,$K44,G$3)</f>
        <v>1</v>
      </c>
      <c r="P44">
        <f ca="1">OFFSET('Raw Data'!$AB$203,$K44,$G$3)</f>
        <v>5</v>
      </c>
      <c r="Q44" s="28">
        <v>21</v>
      </c>
      <c r="R44" s="14" t="s">
        <v>31</v>
      </c>
      <c r="S44">
        <f ca="1">OFFSET('Raw Data'!$BB$278,$K44,K$3)</f>
        <v>2</v>
      </c>
      <c r="T44">
        <f ca="1">OFFSET('Raw Data'!$CB$278,$K44,L$3)</f>
        <v>0</v>
      </c>
      <c r="U44">
        <f ca="1">OFFSET('Raw Data'!$DB$278,$K44,M$3)</f>
        <v>1</v>
      </c>
      <c r="W44">
        <f ca="1">OFFSET('Raw Data'!$AA$3,$K44,$G$3)</f>
        <v>31</v>
      </c>
      <c r="X44">
        <f ca="1">OFFSET('Raw Data'!$BA$3,$K44,$G$3)</f>
        <v>6</v>
      </c>
      <c r="Y44">
        <f ca="1">OFFSET('Raw Data'!$CA$3,$K44,$G$3)</f>
        <v>25</v>
      </c>
    </row>
    <row r="45" spans="1:25">
      <c r="A45" s="28">
        <v>34</v>
      </c>
      <c r="B45" s="14" t="s">
        <v>42</v>
      </c>
      <c r="C45" s="29">
        <v>6</v>
      </c>
      <c r="G45">
        <f ca="1">OFFSET('Raw Data'!$B$3,$K45,$G$3)</f>
        <v>0</v>
      </c>
      <c r="H45">
        <f ca="1">OFFSET('Raw Data'!$B$103,$K45,$G$3)</f>
        <v>0</v>
      </c>
      <c r="I45">
        <f ca="1">OFFSET('Raw Data'!$B$203,$K45,$G$3)</f>
        <v>6</v>
      </c>
      <c r="J45">
        <f ca="1">OFFSET('Raw Data'!$B$278,$K45,G$3)</f>
        <v>1</v>
      </c>
      <c r="K45" s="28">
        <v>63</v>
      </c>
      <c r="L45" s="14" t="s">
        <v>66</v>
      </c>
      <c r="O45">
        <f ca="1">OFFSET('Raw Data'!$AB$278,$K45,G$3)</f>
        <v>0</v>
      </c>
      <c r="P45">
        <f ca="1">OFFSET('Raw Data'!$AB$203,$K45,$G$3)</f>
        <v>6</v>
      </c>
      <c r="Q45" s="28">
        <v>63</v>
      </c>
      <c r="R45" s="14" t="s">
        <v>66</v>
      </c>
      <c r="S45">
        <f ca="1">OFFSET('Raw Data'!$BB$278,$K45,K$3)</f>
        <v>2</v>
      </c>
      <c r="T45">
        <f ca="1">OFFSET('Raw Data'!$CB$278,$K45,L$3)</f>
        <v>0</v>
      </c>
      <c r="U45">
        <f ca="1">OFFSET('Raw Data'!$DB$278,$K45,M$3)</f>
        <v>2</v>
      </c>
      <c r="W45">
        <f ca="1">OFFSET('Raw Data'!$AA$3,$K45,$G$3)</f>
        <v>31</v>
      </c>
      <c r="X45">
        <f ca="1">OFFSET('Raw Data'!$BA$3,$K45,$G$3)</f>
        <v>0</v>
      </c>
      <c r="Y45">
        <f ca="1">OFFSET('Raw Data'!$CA$3,$K45,$G$3)</f>
        <v>31</v>
      </c>
    </row>
    <row r="46" spans="1:25">
      <c r="A46" s="28">
        <v>40</v>
      </c>
      <c r="B46" s="14" t="s">
        <v>48</v>
      </c>
      <c r="C46" s="29">
        <v>6</v>
      </c>
      <c r="K46" s="28"/>
      <c r="L46" s="14"/>
      <c r="Q46" s="28"/>
      <c r="R46" s="14"/>
    </row>
    <row r="47" spans="1:25">
      <c r="A47" s="28">
        <v>61</v>
      </c>
      <c r="B47" s="14" t="s">
        <v>64</v>
      </c>
      <c r="C47" s="29">
        <v>6</v>
      </c>
      <c r="G47">
        <f ca="1">OFFSET('Raw Data'!$B$3,$K47,$G$3)</f>
        <v>3</v>
      </c>
      <c r="H47">
        <f ca="1">OFFSET('Raw Data'!$B$103,$K47,$G$3)</f>
        <v>2</v>
      </c>
      <c r="I47">
        <f ca="1">OFFSET('Raw Data'!$B$203,$K47,$G$3)</f>
        <v>12</v>
      </c>
      <c r="J47">
        <f ca="1">OFFSET('Raw Data'!$B$278,$K47,G$3)</f>
        <v>4</v>
      </c>
      <c r="K47" s="28">
        <v>2</v>
      </c>
      <c r="L47" s="14" t="s">
        <v>14</v>
      </c>
      <c r="O47">
        <f ca="1">OFFSET('Raw Data'!$AB$278,$K47,G$3)</f>
        <v>5</v>
      </c>
      <c r="P47">
        <f ca="1">OFFSET('Raw Data'!$AB$203,$K47,$G$3)</f>
        <v>15</v>
      </c>
      <c r="Q47" s="28">
        <v>2</v>
      </c>
      <c r="R47" s="14" t="s">
        <v>14</v>
      </c>
      <c r="S47">
        <f ca="1">OFFSET('Raw Data'!$BB$278,$K47,K$3)</f>
        <v>2</v>
      </c>
      <c r="T47">
        <f ca="1">OFFSET('Raw Data'!$CB$278,$K47,L$3)</f>
        <v>1</v>
      </c>
      <c r="U47">
        <f ca="1">OFFSET('Raw Data'!$DB$278,$K47,M$3)</f>
        <v>1</v>
      </c>
      <c r="W47">
        <f ca="1">OFFSET('Raw Data'!$AA$3,$K47,$G$3)</f>
        <v>78</v>
      </c>
      <c r="X47">
        <f ca="1">OFFSET('Raw Data'!$BA$3,$K47,$G$3)</f>
        <v>15</v>
      </c>
      <c r="Y47">
        <f ca="1">OFFSET('Raw Data'!$CA$3,$K47,$G$3)</f>
        <v>63</v>
      </c>
    </row>
    <row r="48" spans="1:25">
      <c r="A48" s="28">
        <v>62</v>
      </c>
      <c r="B48" s="14" t="s">
        <v>65</v>
      </c>
      <c r="C48" s="29">
        <v>6</v>
      </c>
      <c r="G48">
        <f ca="1">OFFSET('Raw Data'!$B$3,$K48,$G$3)</f>
        <v>17</v>
      </c>
      <c r="H48">
        <f ca="1">OFFSET('Raw Data'!$B$103,$K48,$G$3)</f>
        <v>7</v>
      </c>
      <c r="I48">
        <f ca="1">OFFSET('Raw Data'!$B$203,$K48,$G$3)</f>
        <v>66</v>
      </c>
      <c r="J48">
        <f ca="1">OFFSET('Raw Data'!$B$278,$K48,G$3)</f>
        <v>6</v>
      </c>
      <c r="K48" s="28">
        <v>10</v>
      </c>
      <c r="L48" s="14" t="s">
        <v>20</v>
      </c>
      <c r="O48">
        <f ca="1">OFFSET('Raw Data'!$AB$278,$K48,G$3)</f>
        <v>13</v>
      </c>
      <c r="P48">
        <f ca="1">OFFSET('Raw Data'!$AB$203,$K48,$G$3)</f>
        <v>83</v>
      </c>
      <c r="Q48" s="28">
        <v>10</v>
      </c>
      <c r="R48" s="14" t="s">
        <v>20</v>
      </c>
      <c r="S48">
        <f ca="1">OFFSET('Raw Data'!$BB$278,$K48,K$3)</f>
        <v>2</v>
      </c>
      <c r="T48">
        <f ca="1">OFFSET('Raw Data'!$CB$278,$K48,L$3)</f>
        <v>2</v>
      </c>
      <c r="U48">
        <f ca="1">OFFSET('Raw Data'!$DB$278,$K48,M$3)</f>
        <v>2</v>
      </c>
      <c r="W48">
        <f ca="1">OFFSET('Raw Data'!$AA$3,$K48,$G$3)</f>
        <v>318</v>
      </c>
      <c r="X48">
        <f ca="1">OFFSET('Raw Data'!$BA$3,$K48,$G$3)</f>
        <v>75</v>
      </c>
      <c r="Y48">
        <f ca="1">OFFSET('Raw Data'!$CA$3,$K48,$G$3)</f>
        <v>243</v>
      </c>
    </row>
    <row r="49" spans="1:25">
      <c r="A49" s="28">
        <v>12</v>
      </c>
      <c r="B49" s="14" t="s">
        <v>22</v>
      </c>
      <c r="C49" s="29">
        <v>7</v>
      </c>
      <c r="G49">
        <f ca="1">OFFSET('Raw Data'!$B$3,$K49,$G$3)</f>
        <v>90</v>
      </c>
      <c r="H49">
        <f ca="1">OFFSET('Raw Data'!$B$103,$K49,$G$3)</f>
        <v>5</v>
      </c>
      <c r="I49">
        <f ca="1">OFFSET('Raw Data'!$B$203,$K49,$G$3)</f>
        <v>647</v>
      </c>
      <c r="J49">
        <f ca="1">OFFSET('Raw Data'!$B$278,$K49,G$3)</f>
        <v>2</v>
      </c>
      <c r="K49" s="28">
        <v>16</v>
      </c>
      <c r="L49" s="14" t="s">
        <v>26</v>
      </c>
      <c r="O49">
        <f ca="1">OFFSET('Raw Data'!$AB$278,$K49,G$3)</f>
        <v>5</v>
      </c>
      <c r="P49">
        <f ca="1">OFFSET('Raw Data'!$AB$203,$K49,$G$3)</f>
        <v>737</v>
      </c>
      <c r="Q49" s="28">
        <v>16</v>
      </c>
      <c r="R49" s="14" t="s">
        <v>26</v>
      </c>
      <c r="S49">
        <f ca="1">OFFSET('Raw Data'!$BB$278,$K49,K$3)</f>
        <v>2</v>
      </c>
      <c r="T49">
        <f ca="1">OFFSET('Raw Data'!$CB$278,$K49,L$3)</f>
        <v>2</v>
      </c>
      <c r="U49">
        <f ca="1">OFFSET('Raw Data'!$DB$278,$K49,M$3)</f>
        <v>2</v>
      </c>
      <c r="W49">
        <f ca="1">OFFSET('Raw Data'!$AA$3,$K49,$G$3)</f>
        <v>2877</v>
      </c>
      <c r="X49">
        <f ca="1">OFFSET('Raw Data'!$BA$3,$K49,$G$3)</f>
        <v>499</v>
      </c>
      <c r="Y49">
        <f ca="1">OFFSET('Raw Data'!$CA$3,$K49,$G$3)</f>
        <v>2378</v>
      </c>
    </row>
    <row r="50" spans="1:25">
      <c r="A50" s="28">
        <v>15</v>
      </c>
      <c r="B50" s="14" t="s">
        <v>25</v>
      </c>
      <c r="C50" s="29">
        <v>7</v>
      </c>
      <c r="G50">
        <f ca="1">OFFSET('Raw Data'!$B$3,$K50,$G$3)</f>
        <v>9</v>
      </c>
      <c r="H50">
        <f ca="1">OFFSET('Raw Data'!$B$103,$K50,$G$3)</f>
        <v>8</v>
      </c>
      <c r="I50">
        <f ca="1">OFFSET('Raw Data'!$B$203,$K50,$G$3)</f>
        <v>22</v>
      </c>
      <c r="J50">
        <f ca="1">OFFSET('Raw Data'!$B$278,$K50,G$3)</f>
        <v>0</v>
      </c>
      <c r="K50" s="28">
        <v>45</v>
      </c>
      <c r="L50" s="14" t="s">
        <v>53</v>
      </c>
      <c r="O50">
        <f ca="1">OFFSET('Raw Data'!$AB$278,$K50,G$3)</f>
        <v>8</v>
      </c>
      <c r="P50">
        <f ca="1">OFFSET('Raw Data'!$AB$203,$K50,$G$3)</f>
        <v>31</v>
      </c>
      <c r="Q50" s="28">
        <v>45</v>
      </c>
      <c r="R50" s="14" t="s">
        <v>53</v>
      </c>
      <c r="S50">
        <f ca="1">OFFSET('Raw Data'!$BB$278,$K50,K$3)</f>
        <v>2</v>
      </c>
      <c r="T50">
        <f ca="1">OFFSET('Raw Data'!$CB$278,$K50,L$3)</f>
        <v>1</v>
      </c>
      <c r="U50">
        <f ca="1">OFFSET('Raw Data'!$DB$278,$K50,M$3)</f>
        <v>2</v>
      </c>
      <c r="W50">
        <f ca="1">OFFSET('Raw Data'!$AA$3,$K50,$G$3)</f>
        <v>140</v>
      </c>
      <c r="X50">
        <f ca="1">OFFSET('Raw Data'!$BA$3,$K50,$G$3)</f>
        <v>26</v>
      </c>
      <c r="Y50">
        <f ca="1">OFFSET('Raw Data'!$CA$3,$K50,$G$3)</f>
        <v>114</v>
      </c>
    </row>
    <row r="51" spans="1:25">
      <c r="A51" s="28">
        <v>21</v>
      </c>
      <c r="B51" s="14" t="s">
        <v>31</v>
      </c>
      <c r="C51" s="29">
        <v>7</v>
      </c>
      <c r="G51">
        <f ca="1">OFFSET('Raw Data'!$B$3,$K51,$G$3)</f>
        <v>12</v>
      </c>
      <c r="H51">
        <f ca="1">OFFSET('Raw Data'!$B$103,$K51,$G$3)</f>
        <v>1</v>
      </c>
      <c r="I51">
        <f ca="1">OFFSET('Raw Data'!$B$203,$K51,$G$3)</f>
        <v>48</v>
      </c>
      <c r="J51">
        <f ca="1">OFFSET('Raw Data'!$B$278,$K51,G$3)</f>
        <v>3</v>
      </c>
      <c r="K51" s="28">
        <v>54</v>
      </c>
      <c r="L51" s="14" t="s">
        <v>59</v>
      </c>
      <c r="O51">
        <f ca="1">OFFSET('Raw Data'!$AB$278,$K51,G$3)</f>
        <v>0</v>
      </c>
      <c r="P51">
        <f ca="1">OFFSET('Raw Data'!$AB$203,$K51,$G$3)</f>
        <v>60</v>
      </c>
      <c r="Q51" s="28">
        <v>54</v>
      </c>
      <c r="R51" s="14" t="s">
        <v>59</v>
      </c>
      <c r="S51">
        <f ca="1">OFFSET('Raw Data'!$BB$278,$K51,K$3)</f>
        <v>2</v>
      </c>
      <c r="T51">
        <f ca="1">OFFSET('Raw Data'!$CB$278,$K51,L$3)</f>
        <v>1</v>
      </c>
      <c r="U51">
        <f ca="1">OFFSET('Raw Data'!$DB$278,$K51,M$3)</f>
        <v>2</v>
      </c>
      <c r="W51">
        <f ca="1">OFFSET('Raw Data'!$AA$3,$K51,$G$3)</f>
        <v>272</v>
      </c>
      <c r="X51">
        <f ca="1">OFFSET('Raw Data'!$BA$3,$K51,$G$3)</f>
        <v>52</v>
      </c>
      <c r="Y51">
        <f ca="1">OFFSET('Raw Data'!$CA$3,$K51,$G$3)</f>
        <v>220</v>
      </c>
    </row>
    <row r="52" spans="1:25">
      <c r="A52" s="28">
        <v>63</v>
      </c>
      <c r="B52" s="14" t="s">
        <v>66</v>
      </c>
      <c r="C52" s="29">
        <v>7</v>
      </c>
      <c r="G52">
        <f ca="1">OFFSET('Raw Data'!$B$3,$K52,$G$3)</f>
        <v>13</v>
      </c>
      <c r="H52">
        <f ca="1">OFFSET('Raw Data'!$B$103,$K52,$G$3)</f>
        <v>8</v>
      </c>
      <c r="I52">
        <f ca="1">OFFSET('Raw Data'!$B$203,$K52,$G$3)</f>
        <v>49</v>
      </c>
      <c r="J52">
        <f ca="1">OFFSET('Raw Data'!$B$278,$K52,G$3)</f>
        <v>10</v>
      </c>
      <c r="K52" s="28">
        <v>55</v>
      </c>
      <c r="L52" s="14" t="s">
        <v>75</v>
      </c>
      <c r="O52">
        <f ca="1">OFFSET('Raw Data'!$AB$278,$K52,G$3)</f>
        <v>17</v>
      </c>
      <c r="P52">
        <f ca="1">OFFSET('Raw Data'!$AB$203,$K52,$G$3)</f>
        <v>62</v>
      </c>
      <c r="Q52" s="28">
        <v>55</v>
      </c>
      <c r="R52" s="14" t="s">
        <v>75</v>
      </c>
      <c r="S52">
        <f ca="1">OFFSET('Raw Data'!$BB$278,$K52,K$3)</f>
        <v>2</v>
      </c>
      <c r="T52">
        <f ca="1">OFFSET('Raw Data'!$CB$278,$K52,L$3)</f>
        <v>1</v>
      </c>
      <c r="U52">
        <f ca="1">OFFSET('Raw Data'!$DB$278,$K52,M$3)</f>
        <v>2</v>
      </c>
      <c r="W52">
        <f ca="1">OFFSET('Raw Data'!$AA$3,$K52,$G$3)</f>
        <v>222</v>
      </c>
      <c r="X52">
        <f ca="1">OFFSET('Raw Data'!$BA$3,$K52,$G$3)</f>
        <v>35</v>
      </c>
      <c r="Y52">
        <f ca="1">OFFSET('Raw Data'!$CA$3,$K52,$G$3)</f>
        <v>187</v>
      </c>
    </row>
    <row r="53" spans="1:25">
      <c r="A53" s="28">
        <v>2</v>
      </c>
      <c r="B53" s="14" t="s">
        <v>14</v>
      </c>
      <c r="C53" s="29">
        <v>8</v>
      </c>
      <c r="K53" s="28"/>
      <c r="L53" s="14"/>
      <c r="Q53" s="28"/>
      <c r="R53" s="14"/>
    </row>
    <row r="54" spans="1:25">
      <c r="A54" s="28">
        <v>10</v>
      </c>
      <c r="B54" s="14" t="s">
        <v>20</v>
      </c>
      <c r="C54" s="29">
        <v>8</v>
      </c>
      <c r="G54">
        <f ca="1">OFFSET('Raw Data'!$B$3,$K54,$G$3)</f>
        <v>14</v>
      </c>
      <c r="H54">
        <f ca="1">OFFSET('Raw Data'!$B$103,$K54,$G$3)</f>
        <v>1</v>
      </c>
      <c r="I54">
        <f ca="1">OFFSET('Raw Data'!$B$203,$K54,$G$3)</f>
        <v>156</v>
      </c>
      <c r="J54">
        <f ca="1">OFFSET('Raw Data'!$B$278,$K54,G$3)</f>
        <v>15</v>
      </c>
      <c r="K54" s="28">
        <v>1</v>
      </c>
      <c r="L54" s="14" t="s">
        <v>13</v>
      </c>
      <c r="O54">
        <f ca="1">OFFSET('Raw Data'!$AB$278,$K54,G$3)</f>
        <v>14</v>
      </c>
      <c r="P54">
        <f ca="1">OFFSET('Raw Data'!$AB$203,$K54,$G$3)</f>
        <v>170</v>
      </c>
      <c r="Q54" s="28">
        <v>1</v>
      </c>
      <c r="R54" s="14" t="s">
        <v>13</v>
      </c>
      <c r="S54">
        <f ca="1">OFFSET('Raw Data'!$BB$278,$K54,K$3)</f>
        <v>2</v>
      </c>
      <c r="T54">
        <f ca="1">OFFSET('Raw Data'!$CB$278,$K54,L$3)</f>
        <v>2</v>
      </c>
      <c r="U54">
        <f ca="1">OFFSET('Raw Data'!$DB$278,$K54,M$3)</f>
        <v>2</v>
      </c>
      <c r="W54">
        <f ca="1">OFFSET('Raw Data'!$AA$3,$K54,$G$3)</f>
        <v>611</v>
      </c>
      <c r="X54">
        <f ca="1">OFFSET('Raw Data'!$BA$3,$K54,$G$3)</f>
        <v>80</v>
      </c>
      <c r="Y54">
        <f ca="1">OFFSET('Raw Data'!$CA$3,$K54,$G$3)</f>
        <v>531</v>
      </c>
    </row>
    <row r="55" spans="1:25">
      <c r="A55" s="28">
        <v>16</v>
      </c>
      <c r="B55" s="14" t="s">
        <v>26</v>
      </c>
      <c r="C55" s="29">
        <v>8</v>
      </c>
      <c r="G55">
        <f ca="1">OFFSET('Raw Data'!$B$3,$K55,$G$3)</f>
        <v>1</v>
      </c>
      <c r="H55">
        <f ca="1">OFFSET('Raw Data'!$B$103,$K55,$G$3)</f>
        <v>1</v>
      </c>
      <c r="I55">
        <f ca="1">OFFSET('Raw Data'!$B$203,$K55,$G$3)</f>
        <v>13</v>
      </c>
      <c r="J55">
        <f ca="1">OFFSET('Raw Data'!$B$278,$K55,G$3)</f>
        <v>2</v>
      </c>
      <c r="K55" s="28">
        <v>4</v>
      </c>
      <c r="L55" s="14" t="s">
        <v>16</v>
      </c>
      <c r="O55">
        <f ca="1">OFFSET('Raw Data'!$AB$278,$K55,G$3)</f>
        <v>3</v>
      </c>
      <c r="P55">
        <f ca="1">OFFSET('Raw Data'!$AB$203,$K55,$G$3)</f>
        <v>14</v>
      </c>
      <c r="Q55" s="28">
        <v>4</v>
      </c>
      <c r="R55" s="14" t="s">
        <v>16</v>
      </c>
      <c r="S55">
        <f ca="1">OFFSET('Raw Data'!$BB$278,$K55,K$3)</f>
        <v>2</v>
      </c>
      <c r="T55">
        <f ca="1">OFFSET('Raw Data'!$CB$278,$K55,L$3)</f>
        <v>1</v>
      </c>
      <c r="U55">
        <f ca="1">OFFSET('Raw Data'!$DB$278,$K55,M$3)</f>
        <v>2</v>
      </c>
      <c r="W55">
        <f ca="1">OFFSET('Raw Data'!$AA$3,$K55,$G$3)</f>
        <v>86</v>
      </c>
      <c r="X55">
        <f ca="1">OFFSET('Raw Data'!$BA$3,$K55,$G$3)</f>
        <v>12</v>
      </c>
      <c r="Y55">
        <f ca="1">OFFSET('Raw Data'!$CA$3,$K55,$G$3)</f>
        <v>74</v>
      </c>
    </row>
    <row r="56" spans="1:25">
      <c r="A56" s="28">
        <v>45</v>
      </c>
      <c r="B56" s="14" t="s">
        <v>53</v>
      </c>
      <c r="C56" s="29">
        <v>8</v>
      </c>
      <c r="K56" s="28"/>
      <c r="L56" s="14"/>
      <c r="Q56" s="28"/>
      <c r="R56" s="14"/>
    </row>
    <row r="57" spans="1:25">
      <c r="A57" s="28">
        <v>54</v>
      </c>
      <c r="B57" s="14" t="s">
        <v>59</v>
      </c>
      <c r="C57" s="29">
        <v>8</v>
      </c>
      <c r="G57">
        <f ca="1">OFFSET('Raw Data'!$B$3,$K57,$G$3)</f>
        <v>7</v>
      </c>
      <c r="H57">
        <f ca="1">OFFSET('Raw Data'!$B$103,$K57,$G$3)</f>
        <v>6</v>
      </c>
      <c r="I57">
        <f ca="1">OFFSET('Raw Data'!$B$203,$K57,$G$3)</f>
        <v>34</v>
      </c>
      <c r="J57">
        <f ca="1">OFFSET('Raw Data'!$B$278,$K57,G$3)</f>
        <v>1</v>
      </c>
      <c r="K57" s="28">
        <v>9</v>
      </c>
      <c r="L57" s="14" t="s">
        <v>19</v>
      </c>
      <c r="O57">
        <f ca="1">OFFSET('Raw Data'!$AB$278,$K57,G$3)</f>
        <v>7</v>
      </c>
      <c r="P57">
        <f ca="1">OFFSET('Raw Data'!$AB$203,$K57,$G$3)</f>
        <v>41</v>
      </c>
      <c r="Q57" s="28">
        <v>9</v>
      </c>
      <c r="R57" s="14" t="s">
        <v>19</v>
      </c>
      <c r="S57">
        <f ca="1">OFFSET('Raw Data'!$BB$278,$K57,K$3)</f>
        <v>2</v>
      </c>
      <c r="T57">
        <f ca="1">OFFSET('Raw Data'!$CB$278,$K57,L$3)</f>
        <v>1</v>
      </c>
      <c r="U57">
        <f ca="1">OFFSET('Raw Data'!$DB$278,$K57,M$3)</f>
        <v>2</v>
      </c>
      <c r="W57">
        <f ca="1">OFFSET('Raw Data'!$AA$3,$K57,$G$3)</f>
        <v>255</v>
      </c>
      <c r="X57">
        <f ca="1">OFFSET('Raw Data'!$BA$3,$K57,$G$3)</f>
        <v>42</v>
      </c>
      <c r="Y57">
        <f ca="1">OFFSET('Raw Data'!$CA$3,$K57,$G$3)</f>
        <v>213</v>
      </c>
    </row>
    <row r="58" spans="1:25">
      <c r="A58" s="28">
        <v>55</v>
      </c>
      <c r="B58" s="14" t="s">
        <v>75</v>
      </c>
      <c r="C58" s="29">
        <v>8</v>
      </c>
      <c r="G58">
        <f ca="1">OFFSET('Raw Data'!$B$3,$K58,$G$3)</f>
        <v>5</v>
      </c>
      <c r="H58">
        <f ca="1">OFFSET('Raw Data'!$B$103,$K58,$G$3)</f>
        <v>1</v>
      </c>
      <c r="I58">
        <f ca="1">OFFSET('Raw Data'!$B$203,$K58,$G$3)</f>
        <v>15</v>
      </c>
      <c r="J58">
        <f ca="1">OFFSET('Raw Data'!$B$278,$K58,G$3)</f>
        <v>0</v>
      </c>
      <c r="K58" s="28">
        <v>38</v>
      </c>
      <c r="L58" s="14" t="s">
        <v>46</v>
      </c>
      <c r="O58">
        <f ca="1">OFFSET('Raw Data'!$AB$278,$K58,G$3)</f>
        <v>0</v>
      </c>
      <c r="P58">
        <f ca="1">OFFSET('Raw Data'!$AB$203,$K58,$G$3)</f>
        <v>20</v>
      </c>
      <c r="Q58" s="28">
        <v>38</v>
      </c>
      <c r="R58" s="14" t="s">
        <v>46</v>
      </c>
      <c r="S58">
        <f ca="1">OFFSET('Raw Data'!$BB$278,$K58,K$3)</f>
        <v>2</v>
      </c>
      <c r="T58">
        <f ca="1">OFFSET('Raw Data'!$CB$278,$K58,L$3)</f>
        <v>1</v>
      </c>
      <c r="U58">
        <f ca="1">OFFSET('Raw Data'!$DB$278,$K58,M$3)</f>
        <v>2</v>
      </c>
      <c r="W58">
        <f ca="1">OFFSET('Raw Data'!$AA$3,$K58,$G$3)</f>
        <v>104</v>
      </c>
      <c r="X58">
        <f ca="1">OFFSET('Raw Data'!$BA$3,$K58,$G$3)</f>
        <v>22</v>
      </c>
      <c r="Y58">
        <f ca="1">OFFSET('Raw Data'!$CA$3,$K58,$G$3)</f>
        <v>82</v>
      </c>
    </row>
    <row r="59" spans="1:25">
      <c r="A59" s="28">
        <v>1</v>
      </c>
      <c r="B59" s="14" t="s">
        <v>13</v>
      </c>
      <c r="C59" s="29">
        <v>9</v>
      </c>
      <c r="G59">
        <f ca="1">OFFSET('Raw Data'!$B$3,$K59,$G$3)</f>
        <v>19</v>
      </c>
      <c r="H59">
        <f ca="1">OFFSET('Raw Data'!$B$103,$K59,$G$3)</f>
        <v>1</v>
      </c>
      <c r="I59">
        <f ca="1">OFFSET('Raw Data'!$B$203,$K59,$G$3)</f>
        <v>134</v>
      </c>
      <c r="J59">
        <f ca="1">OFFSET('Raw Data'!$B$278,$K59,G$3)</f>
        <v>11</v>
      </c>
      <c r="K59" s="28">
        <v>42</v>
      </c>
      <c r="L59" s="14" t="s">
        <v>50</v>
      </c>
      <c r="O59">
        <f ca="1">OFFSET('Raw Data'!$AB$278,$K59,G$3)</f>
        <v>6</v>
      </c>
      <c r="P59">
        <f ca="1">OFFSET('Raw Data'!$AB$203,$K59,$G$3)</f>
        <v>153</v>
      </c>
      <c r="Q59" s="28">
        <v>42</v>
      </c>
      <c r="R59" s="14" t="s">
        <v>50</v>
      </c>
      <c r="S59">
        <f ca="1">OFFSET('Raw Data'!$BB$278,$K59,K$3)</f>
        <v>2</v>
      </c>
      <c r="T59">
        <f ca="1">OFFSET('Raw Data'!$CB$278,$K59,L$3)</f>
        <v>2</v>
      </c>
      <c r="U59">
        <f ca="1">OFFSET('Raw Data'!$DB$278,$K59,M$3)</f>
        <v>2</v>
      </c>
      <c r="W59">
        <f ca="1">OFFSET('Raw Data'!$AA$3,$K59,$G$3)</f>
        <v>664</v>
      </c>
      <c r="X59">
        <f ca="1">OFFSET('Raw Data'!$BA$3,$K59,$G$3)</f>
        <v>122</v>
      </c>
      <c r="Y59">
        <f ca="1">OFFSET('Raw Data'!$CA$3,$K59,$G$3)</f>
        <v>542</v>
      </c>
    </row>
    <row r="60" spans="1:25">
      <c r="A60" s="28">
        <v>4</v>
      </c>
      <c r="B60" s="14" t="s">
        <v>16</v>
      </c>
      <c r="C60" s="29">
        <v>9</v>
      </c>
      <c r="K60" s="28"/>
      <c r="L60" s="14"/>
      <c r="Q60" s="28"/>
      <c r="R60" s="14"/>
    </row>
    <row r="61" spans="1:25">
      <c r="A61" s="28">
        <v>9</v>
      </c>
      <c r="B61" s="14" t="s">
        <v>19</v>
      </c>
      <c r="C61" s="29">
        <v>10</v>
      </c>
      <c r="G61">
        <f ca="1">OFFSET('Raw Data'!$B$3,$K61,$G$3)</f>
        <v>8</v>
      </c>
      <c r="H61">
        <f ca="1">OFFSET('Raw Data'!$B$103,$K61,$G$3)</f>
        <v>4</v>
      </c>
      <c r="I61">
        <f ca="1">OFFSET('Raw Data'!$B$203,$K61,$G$3)</f>
        <v>31</v>
      </c>
      <c r="J61">
        <f ca="1">OFFSET('Raw Data'!$B$278,$K61,G$3)</f>
        <v>6</v>
      </c>
      <c r="K61" s="28">
        <v>18</v>
      </c>
      <c r="L61" s="14" t="s">
        <v>28</v>
      </c>
      <c r="O61">
        <f ca="1">OFFSET('Raw Data'!$AB$278,$K61,G$3)</f>
        <v>8</v>
      </c>
      <c r="P61">
        <f ca="1">OFFSET('Raw Data'!$AB$203,$K61,$G$3)</f>
        <v>39</v>
      </c>
      <c r="Q61" s="28">
        <v>18</v>
      </c>
      <c r="R61" s="14" t="s">
        <v>28</v>
      </c>
      <c r="S61">
        <f ca="1">OFFSET('Raw Data'!$BB$278,$K61,K$3)</f>
        <v>2</v>
      </c>
      <c r="T61">
        <f ca="1">OFFSET('Raw Data'!$CB$278,$K61,L$3)</f>
        <v>1</v>
      </c>
      <c r="U61">
        <f ca="1">OFFSET('Raw Data'!$DB$278,$K61,M$3)</f>
        <v>2</v>
      </c>
      <c r="W61">
        <f ca="1">OFFSET('Raw Data'!$AA$3,$K61,$G$3)</f>
        <v>171</v>
      </c>
      <c r="X61">
        <f ca="1">OFFSET('Raw Data'!$BA$3,$K61,$G$3)</f>
        <v>38</v>
      </c>
      <c r="Y61">
        <f ca="1">OFFSET('Raw Data'!$CA$3,$K61,$G$3)</f>
        <v>133</v>
      </c>
    </row>
    <row r="62" spans="1:25">
      <c r="A62" s="28">
        <v>38</v>
      </c>
      <c r="B62" s="14" t="s">
        <v>46</v>
      </c>
      <c r="C62" s="29">
        <v>10</v>
      </c>
      <c r="G62">
        <f ca="1">OFFSET('Raw Data'!$B$3,$K62,$G$3)</f>
        <v>35</v>
      </c>
      <c r="H62">
        <f ca="1">OFFSET('Raw Data'!$B$103,$K62,$G$3)</f>
        <v>9</v>
      </c>
      <c r="I62">
        <f ca="1">OFFSET('Raw Data'!$B$203,$K62,$G$3)</f>
        <v>251</v>
      </c>
      <c r="J62">
        <f ca="1">OFFSET('Raw Data'!$B$278,$K62,G$3)</f>
        <v>10</v>
      </c>
      <c r="K62" s="28">
        <v>64</v>
      </c>
      <c r="L62" s="14" t="s">
        <v>67</v>
      </c>
      <c r="O62">
        <f ca="1">OFFSET('Raw Data'!$AB$278,$K62,G$3)</f>
        <v>17</v>
      </c>
      <c r="P62">
        <f ca="1">OFFSET('Raw Data'!$AB$203,$K62,$G$3)</f>
        <v>286</v>
      </c>
      <c r="Q62" s="28">
        <v>64</v>
      </c>
      <c r="R62" s="14" t="s">
        <v>67</v>
      </c>
      <c r="S62">
        <f ca="1">OFFSET('Raw Data'!$BB$278,$K62,K$3)</f>
        <v>2</v>
      </c>
      <c r="T62">
        <f ca="1">OFFSET('Raw Data'!$CB$278,$K62,L$3)</f>
        <v>1</v>
      </c>
      <c r="U62">
        <f ca="1">OFFSET('Raw Data'!$DB$278,$K62,M$3)</f>
        <v>2</v>
      </c>
      <c r="W62">
        <f ca="1">OFFSET('Raw Data'!$AA$3,$K62,$G$3)</f>
        <v>1215</v>
      </c>
      <c r="X62">
        <f ca="1">OFFSET('Raw Data'!$BA$3,$K62,$G$3)</f>
        <v>179</v>
      </c>
      <c r="Y62">
        <f ca="1">OFFSET('Raw Data'!$CA$3,$K62,$G$3)</f>
        <v>1036</v>
      </c>
    </row>
    <row r="63" spans="1:25">
      <c r="A63" s="28">
        <v>42</v>
      </c>
      <c r="B63" s="14" t="s">
        <v>50</v>
      </c>
      <c r="C63" s="29">
        <v>10</v>
      </c>
      <c r="K63" s="28"/>
      <c r="L63" s="14"/>
      <c r="Q63" s="28"/>
      <c r="R63" s="14"/>
    </row>
    <row r="64" spans="1:25">
      <c r="A64" s="28">
        <v>18</v>
      </c>
      <c r="B64" s="14" t="s">
        <v>28</v>
      </c>
      <c r="C64" s="29">
        <v>11</v>
      </c>
      <c r="G64">
        <f ca="1">OFFSET('Raw Data'!$B$3,$K64,$G$3)</f>
        <v>19</v>
      </c>
      <c r="H64">
        <f ca="1">OFFSET('Raw Data'!$B$103,$K64,$G$3)</f>
        <v>9</v>
      </c>
      <c r="I64">
        <f ca="1">OFFSET('Raw Data'!$B$203,$K64,$G$3)</f>
        <v>126</v>
      </c>
      <c r="J64">
        <f ca="1">OFFSET('Raw Data'!$B$278,$K64,G$3)</f>
        <v>24</v>
      </c>
      <c r="K64" s="28">
        <v>35</v>
      </c>
      <c r="L64" s="14" t="s">
        <v>43</v>
      </c>
      <c r="O64">
        <f ca="1">OFFSET('Raw Data'!$AB$278,$K64,G$3)</f>
        <v>33</v>
      </c>
      <c r="P64">
        <f ca="1">OFFSET('Raw Data'!$AB$203,$K64,$G$3)</f>
        <v>145</v>
      </c>
      <c r="Q64" s="28">
        <v>35</v>
      </c>
      <c r="R64" s="14" t="s">
        <v>43</v>
      </c>
      <c r="S64">
        <f ca="1">OFFSET('Raw Data'!$BB$278,$K64,K$3)</f>
        <v>2</v>
      </c>
      <c r="T64">
        <f ca="1">OFFSET('Raw Data'!$CB$278,$K64,L$3)</f>
        <v>1</v>
      </c>
      <c r="U64">
        <f ca="1">OFFSET('Raw Data'!$DB$278,$K64,M$3)</f>
        <v>2</v>
      </c>
      <c r="W64">
        <f ca="1">OFFSET('Raw Data'!$AA$3,$K64,$G$3)</f>
        <v>543</v>
      </c>
      <c r="X64">
        <f ca="1">OFFSET('Raw Data'!$BA$3,$K64,$G$3)</f>
        <v>78</v>
      </c>
      <c r="Y64">
        <f ca="1">OFFSET('Raw Data'!$CA$3,$K64,$G$3)</f>
        <v>465</v>
      </c>
    </row>
    <row r="65" spans="1:25">
      <c r="A65" s="28">
        <v>64</v>
      </c>
      <c r="B65" s="14" t="s">
        <v>67</v>
      </c>
      <c r="C65" s="29">
        <v>11</v>
      </c>
      <c r="G65">
        <f ca="1">OFFSET('Raw Data'!$B$3,$K65,$G$3)</f>
        <v>133</v>
      </c>
      <c r="H65">
        <f ca="1">OFFSET('Raw Data'!$B$103,$K65,$G$3)</f>
        <v>10</v>
      </c>
      <c r="I65">
        <f ca="1">OFFSET('Raw Data'!$B$203,$K65,$G$3)</f>
        <v>740</v>
      </c>
      <c r="J65">
        <f ca="1">OFFSET('Raw Data'!$B$278,$K65,G$3)</f>
        <v>12</v>
      </c>
      <c r="K65" s="28">
        <v>48</v>
      </c>
      <c r="L65" s="14" t="s">
        <v>56</v>
      </c>
      <c r="O65">
        <f ca="1">OFFSET('Raw Data'!$AB$278,$K65,G$3)</f>
        <v>12</v>
      </c>
      <c r="P65">
        <f ca="1">OFFSET('Raw Data'!$AB$203,$K65,$G$3)</f>
        <v>873</v>
      </c>
      <c r="Q65" s="28">
        <v>48</v>
      </c>
      <c r="R65" s="14" t="s">
        <v>56</v>
      </c>
      <c r="S65">
        <f ca="1">OFFSET('Raw Data'!$BB$278,$K65,K$3)</f>
        <v>2</v>
      </c>
      <c r="T65">
        <f ca="1">OFFSET('Raw Data'!$CB$278,$K65,L$3)</f>
        <v>2</v>
      </c>
      <c r="U65">
        <f ca="1">OFFSET('Raw Data'!$DB$278,$K65,M$3)</f>
        <v>2</v>
      </c>
      <c r="W65">
        <f ca="1">OFFSET('Raw Data'!$AA$3,$K65,$G$3)</f>
        <v>3036</v>
      </c>
      <c r="X65">
        <f ca="1">OFFSET('Raw Data'!$BA$3,$K65,$G$3)</f>
        <v>525</v>
      </c>
      <c r="Y65">
        <f ca="1">OFFSET('Raw Data'!$CA$3,$K65,$G$3)</f>
        <v>2511</v>
      </c>
    </row>
    <row r="66" spans="1:25">
      <c r="A66" s="28">
        <v>35</v>
      </c>
      <c r="B66" s="14" t="s">
        <v>43</v>
      </c>
      <c r="C66" s="29">
        <v>12</v>
      </c>
      <c r="G66">
        <f ca="1">OFFSET('Raw Data'!$B$3,$K66,$G$3)</f>
        <v>37</v>
      </c>
      <c r="H66">
        <f ca="1">OFFSET('Raw Data'!$B$103,$K66,$G$3)</f>
        <v>16</v>
      </c>
      <c r="I66">
        <f ca="1">OFFSET('Raw Data'!$B$203,$K66,$G$3)</f>
        <v>227</v>
      </c>
      <c r="J66">
        <f ca="1">OFFSET('Raw Data'!$B$278,$K66,G$3)</f>
        <v>9</v>
      </c>
      <c r="K66" s="28">
        <v>49</v>
      </c>
      <c r="L66" s="14" t="s">
        <v>57</v>
      </c>
      <c r="O66">
        <f ca="1">OFFSET('Raw Data'!$AB$278,$K66,G$3)</f>
        <v>17</v>
      </c>
      <c r="P66">
        <f ca="1">OFFSET('Raw Data'!$AB$203,$K66,$G$3)</f>
        <v>264</v>
      </c>
      <c r="Q66" s="28">
        <v>49</v>
      </c>
      <c r="R66" s="14" t="s">
        <v>57</v>
      </c>
      <c r="S66">
        <f ca="1">OFFSET('Raw Data'!$BB$278,$K66,K$3)</f>
        <v>2</v>
      </c>
      <c r="T66">
        <f ca="1">OFFSET('Raw Data'!$CB$278,$K66,L$3)</f>
        <v>1</v>
      </c>
      <c r="U66">
        <f ca="1">OFFSET('Raw Data'!$DB$278,$K66,M$3)</f>
        <v>2</v>
      </c>
      <c r="W66">
        <f ca="1">OFFSET('Raw Data'!$AA$3,$K66,$G$3)</f>
        <v>853</v>
      </c>
      <c r="X66">
        <f ca="1">OFFSET('Raw Data'!$BA$3,$K66,$G$3)</f>
        <v>142</v>
      </c>
      <c r="Y66">
        <f ca="1">OFFSET('Raw Data'!$CA$3,$K66,$G$3)</f>
        <v>711</v>
      </c>
    </row>
    <row r="67" spans="1:25">
      <c r="A67" s="28">
        <v>48</v>
      </c>
      <c r="B67" s="14" t="s">
        <v>56</v>
      </c>
      <c r="C67" s="29">
        <v>12</v>
      </c>
      <c r="G67">
        <f ca="1">OFFSET('Raw Data'!$B$3,$K67,$G$3)</f>
        <v>24</v>
      </c>
      <c r="H67">
        <f ca="1">OFFSET('Raw Data'!$B$103,$K67,$G$3)</f>
        <v>15</v>
      </c>
      <c r="I67">
        <f ca="1">OFFSET('Raw Data'!$B$203,$K67,$G$3)</f>
        <v>131</v>
      </c>
      <c r="J67">
        <f ca="1">OFFSET('Raw Data'!$B$278,$K67,G$3)</f>
        <v>16</v>
      </c>
      <c r="K67" s="28">
        <v>59</v>
      </c>
      <c r="L67" s="14" t="s">
        <v>62</v>
      </c>
      <c r="O67">
        <f ca="1">OFFSET('Raw Data'!$AB$278,$K67,G$3)</f>
        <v>24</v>
      </c>
      <c r="P67">
        <f ca="1">OFFSET('Raw Data'!$AB$203,$K67,$G$3)</f>
        <v>155</v>
      </c>
      <c r="Q67" s="28">
        <v>59</v>
      </c>
      <c r="R67" s="14" t="s">
        <v>62</v>
      </c>
      <c r="S67">
        <f ca="1">OFFSET('Raw Data'!$BB$278,$K67,K$3)</f>
        <v>2</v>
      </c>
      <c r="T67">
        <f ca="1">OFFSET('Raw Data'!$CB$278,$K67,L$3)</f>
        <v>1</v>
      </c>
      <c r="U67">
        <f ca="1">OFFSET('Raw Data'!$DB$278,$K67,M$3)</f>
        <v>2</v>
      </c>
      <c r="W67">
        <f ca="1">OFFSET('Raw Data'!$AA$3,$K67,$G$3)</f>
        <v>560</v>
      </c>
      <c r="X67">
        <f ca="1">OFFSET('Raw Data'!$BA$3,$K67,$G$3)</f>
        <v>92</v>
      </c>
      <c r="Y67">
        <f ca="1">OFFSET('Raw Data'!$CA$3,$K67,$G$3)</f>
        <v>468</v>
      </c>
    </row>
    <row r="68" spans="1:25">
      <c r="A68" s="28">
        <v>49</v>
      </c>
      <c r="B68" s="14" t="s">
        <v>57</v>
      </c>
      <c r="C68" s="29">
        <v>12</v>
      </c>
      <c r="G68">
        <f ca="1">OFFSET('Raw Data'!$B$3,$K68,$G$3)</f>
        <v>3</v>
      </c>
      <c r="H68">
        <f ca="1">OFFSET('Raw Data'!$B$103,$K68,$G$3)</f>
        <v>3</v>
      </c>
      <c r="I68">
        <f ca="1">OFFSET('Raw Data'!$B$203,$K68,$G$3)</f>
        <v>17</v>
      </c>
      <c r="J68">
        <f ca="1">OFFSET('Raw Data'!$B$278,$K68,G$3)</f>
        <v>2</v>
      </c>
      <c r="K68" s="28">
        <v>60</v>
      </c>
      <c r="L68" s="14" t="s">
        <v>63</v>
      </c>
      <c r="O68">
        <f ca="1">OFFSET('Raw Data'!$AB$278,$K68,G$3)</f>
        <v>4</v>
      </c>
      <c r="P68">
        <f ca="1">OFFSET('Raw Data'!$AB$203,$K68,$G$3)</f>
        <v>20</v>
      </c>
      <c r="Q68" s="28">
        <v>60</v>
      </c>
      <c r="R68" s="14" t="s">
        <v>63</v>
      </c>
      <c r="S68">
        <f ca="1">OFFSET('Raw Data'!$BB$278,$K68,K$3)</f>
        <v>2</v>
      </c>
      <c r="T68">
        <f ca="1">OFFSET('Raw Data'!$CB$278,$K68,L$3)</f>
        <v>1</v>
      </c>
      <c r="U68">
        <f ca="1">OFFSET('Raw Data'!$DB$278,$K68,M$3)</f>
        <v>2</v>
      </c>
      <c r="W68">
        <f ca="1">OFFSET('Raw Data'!$AA$3,$K68,$G$3)</f>
        <v>143</v>
      </c>
      <c r="X68">
        <f ca="1">OFFSET('Raw Data'!$BA$3,$K68,$G$3)</f>
        <v>22</v>
      </c>
      <c r="Y68">
        <f ca="1">OFFSET('Raw Data'!$CA$3,$K68,$G$3)</f>
        <v>121</v>
      </c>
    </row>
    <row r="69" spans="1:25">
      <c r="A69" s="28">
        <v>59</v>
      </c>
      <c r="B69" s="14" t="s">
        <v>62</v>
      </c>
      <c r="C69" s="29">
        <v>12</v>
      </c>
      <c r="K69" s="28"/>
      <c r="L69" s="14"/>
      <c r="Q69" s="28"/>
      <c r="R69" s="14"/>
    </row>
    <row r="70" spans="1:25">
      <c r="A70" s="28">
        <v>5</v>
      </c>
      <c r="B70" s="14" t="s">
        <v>7</v>
      </c>
      <c r="C70" s="29">
        <v>13</v>
      </c>
      <c r="G70">
        <f ca="1">OFFSET('Raw Data'!$B$3,$K70,$G$3)</f>
        <v>25</v>
      </c>
      <c r="H70">
        <f ca="1">OFFSET('Raw Data'!$B$103,$K70,$G$3)</f>
        <v>4</v>
      </c>
      <c r="I70">
        <f ca="1">OFFSET('Raw Data'!$B$203,$K70,$G$3)</f>
        <v>150</v>
      </c>
      <c r="J70">
        <f ca="1">OFFSET('Raw Data'!$B$278,$K70,G$3)</f>
        <v>19</v>
      </c>
      <c r="K70" s="28">
        <v>5</v>
      </c>
      <c r="L70" s="14" t="s">
        <v>7</v>
      </c>
      <c r="O70">
        <f ca="1">OFFSET('Raw Data'!$AB$278,$K70,G$3)</f>
        <v>22</v>
      </c>
      <c r="P70">
        <f ca="1">OFFSET('Raw Data'!$AB$203,$K70,$G$3)</f>
        <v>175</v>
      </c>
      <c r="Q70" s="28">
        <v>5</v>
      </c>
      <c r="R70" s="14" t="s">
        <v>7</v>
      </c>
      <c r="S70">
        <f ca="1">OFFSET('Raw Data'!$BB$278,$K70,K$3)</f>
        <v>2</v>
      </c>
      <c r="T70">
        <f ca="1">OFFSET('Raw Data'!$CB$278,$K70,L$3)</f>
        <v>1</v>
      </c>
      <c r="U70">
        <f ca="1">OFFSET('Raw Data'!$DB$278,$K70,M$3)</f>
        <v>2</v>
      </c>
      <c r="W70">
        <f ca="1">OFFSET('Raw Data'!$AA$3,$K70,$G$3)</f>
        <v>785</v>
      </c>
      <c r="X70">
        <f ca="1">OFFSET('Raw Data'!$BA$3,$K70,$G$3)</f>
        <v>123</v>
      </c>
      <c r="Y70">
        <f ca="1">OFFSET('Raw Data'!$CA$3,$K70,$G$3)</f>
        <v>662</v>
      </c>
    </row>
    <row r="71" spans="1:25">
      <c r="A71" s="28">
        <v>60</v>
      </c>
      <c r="B71" s="14" t="s">
        <v>63</v>
      </c>
      <c r="C71" s="29">
        <v>13</v>
      </c>
      <c r="K71" s="28"/>
      <c r="L71" s="14"/>
      <c r="Q71" s="28"/>
      <c r="R71" s="14"/>
    </row>
    <row r="72" spans="1:25">
      <c r="A72" s="28">
        <v>52</v>
      </c>
      <c r="B72" s="14" t="s">
        <v>8</v>
      </c>
      <c r="C72" s="29">
        <v>14</v>
      </c>
      <c r="G72">
        <f ca="1">OFFSET('Raw Data'!$B$3,$K72,$G$3)</f>
        <v>60</v>
      </c>
      <c r="H72">
        <f ca="1">OFFSET('Raw Data'!$B$103,$K72,$G$3)</f>
        <v>4</v>
      </c>
      <c r="I72">
        <f ca="1">OFFSET('Raw Data'!$B$203,$K72,$G$3)</f>
        <v>451</v>
      </c>
      <c r="J72">
        <f ca="1">OFFSET('Raw Data'!$B$278,$K72,G$3)</f>
        <v>24</v>
      </c>
      <c r="K72" s="28">
        <v>52</v>
      </c>
      <c r="L72" s="14" t="s">
        <v>8</v>
      </c>
      <c r="O72">
        <f ca="1">OFFSET('Raw Data'!$AB$278,$K72,G$3)</f>
        <v>23</v>
      </c>
      <c r="P72">
        <f ca="1">OFFSET('Raw Data'!$AB$203,$K72,$G$3)</f>
        <v>511</v>
      </c>
      <c r="Q72" s="28">
        <v>52</v>
      </c>
      <c r="R72" s="14" t="s">
        <v>8</v>
      </c>
      <c r="S72">
        <f ca="1">OFFSET('Raw Data'!$BB$278,$K72,K$3)</f>
        <v>2</v>
      </c>
      <c r="T72">
        <f ca="1">OFFSET('Raw Data'!$CB$278,$K72,L$3)</f>
        <v>2</v>
      </c>
      <c r="U72">
        <f ca="1">OFFSET('Raw Data'!$DB$278,$K72,M$3)</f>
        <v>2</v>
      </c>
      <c r="W72">
        <f ca="1">OFFSET('Raw Data'!$AA$3,$K72,$G$3)</f>
        <v>1894</v>
      </c>
      <c r="X72">
        <f ca="1">OFFSET('Raw Data'!$BA$3,$K72,$G$3)</f>
        <v>235</v>
      </c>
      <c r="Y72">
        <f ca="1">OFFSET('Raw Data'!$CA$3,$K72,$G$3)</f>
        <v>1659</v>
      </c>
    </row>
    <row r="73" spans="1:25">
      <c r="A73" s="28">
        <v>29</v>
      </c>
      <c r="B73" s="14" t="s">
        <v>9</v>
      </c>
      <c r="C73" s="29">
        <v>15</v>
      </c>
      <c r="K73" s="28"/>
      <c r="L73" s="14"/>
      <c r="Q73" s="28"/>
      <c r="R73" s="14"/>
    </row>
    <row r="74" spans="1:25">
      <c r="A74" s="28">
        <v>27</v>
      </c>
      <c r="B74" s="14" t="s">
        <v>37</v>
      </c>
      <c r="C74" s="29">
        <v>16</v>
      </c>
      <c r="G74">
        <f ca="1">OFFSET('Raw Data'!$B$3,$K74,$G$3)</f>
        <v>100</v>
      </c>
      <c r="H74">
        <f ca="1">OFFSET('Raw Data'!$B$103,$K74,$G$3)</f>
        <v>7</v>
      </c>
      <c r="I74">
        <f ca="1">OFFSET('Raw Data'!$B$203,$K74,$G$3)</f>
        <v>817</v>
      </c>
      <c r="J74">
        <f ca="1">OFFSET('Raw Data'!$B$278,$K74,G$3)</f>
        <v>28</v>
      </c>
      <c r="K74" s="28">
        <v>29</v>
      </c>
      <c r="L74" s="14" t="s">
        <v>9</v>
      </c>
      <c r="O74">
        <f ca="1">OFFSET('Raw Data'!$AB$278,$K74,G$3)</f>
        <v>24</v>
      </c>
      <c r="P74">
        <f ca="1">OFFSET('Raw Data'!$AB$203,$K74,$G$3)</f>
        <v>917</v>
      </c>
      <c r="Q74" s="28">
        <v>29</v>
      </c>
      <c r="R74" s="14" t="s">
        <v>9</v>
      </c>
      <c r="S74">
        <f ca="1">OFFSET('Raw Data'!$BB$278,$K74,K$3)</f>
        <v>2</v>
      </c>
      <c r="T74">
        <f ca="1">OFFSET('Raw Data'!$CB$278,$K74,L$3)</f>
        <v>2</v>
      </c>
      <c r="U74">
        <f ca="1">OFFSET('Raw Data'!$DB$278,$K74,M$3)</f>
        <v>2</v>
      </c>
      <c r="W74">
        <f ca="1">OFFSET('Raw Data'!$AA$3,$K74,$G$3)</f>
        <v>3433</v>
      </c>
      <c r="X74">
        <f ca="1">OFFSET('Raw Data'!$BA$3,$K74,$G$3)</f>
        <v>433</v>
      </c>
      <c r="Y74">
        <f ca="1">OFFSET('Raw Data'!$CA$3,$K74,$G$3)</f>
        <v>3000</v>
      </c>
    </row>
    <row r="75" spans="1:25">
      <c r="A75" s="28">
        <v>51</v>
      </c>
      <c r="B75" s="14" t="s">
        <v>58</v>
      </c>
      <c r="C75" s="29">
        <v>16</v>
      </c>
      <c r="K75" s="28"/>
      <c r="L75" s="14"/>
      <c r="Q75" s="28"/>
      <c r="R75" s="14"/>
    </row>
    <row r="76" spans="1:25">
      <c r="A76" s="28">
        <v>53</v>
      </c>
      <c r="B76" s="14" t="s">
        <v>10</v>
      </c>
      <c r="C76" s="29">
        <v>17</v>
      </c>
      <c r="G76">
        <f ca="1">OFFSET('Raw Data'!$B$3,$K76,$G$3)</f>
        <v>16</v>
      </c>
      <c r="H76">
        <f ca="1">OFFSET('Raw Data'!$B$103,$K76,$G$3)</f>
        <v>6</v>
      </c>
      <c r="I76">
        <f ca="1">OFFSET('Raw Data'!$B$203,$K76,$G$3)</f>
        <v>45</v>
      </c>
      <c r="J76">
        <f ca="1">OFFSET('Raw Data'!$B$278,$K76,G$3)</f>
        <v>1</v>
      </c>
      <c r="K76" s="28">
        <v>27</v>
      </c>
      <c r="L76" s="14" t="s">
        <v>37</v>
      </c>
      <c r="O76">
        <f ca="1">OFFSET('Raw Data'!$AB$278,$K76,G$3)</f>
        <v>6</v>
      </c>
      <c r="P76">
        <f ca="1">OFFSET('Raw Data'!$AB$203,$K76,$G$3)</f>
        <v>61</v>
      </c>
      <c r="Q76" s="28">
        <v>27</v>
      </c>
      <c r="R76" s="14" t="s">
        <v>37</v>
      </c>
      <c r="S76">
        <f ca="1">OFFSET('Raw Data'!$BB$278,$K76,K$3)</f>
        <v>2</v>
      </c>
      <c r="T76">
        <f ca="1">OFFSET('Raw Data'!$CB$278,$K76,L$3)</f>
        <v>1</v>
      </c>
      <c r="U76">
        <f ca="1">OFFSET('Raw Data'!$DB$278,$K76,M$3)</f>
        <v>2</v>
      </c>
      <c r="W76">
        <f ca="1">OFFSET('Raw Data'!$AA$3,$K76,$G$3)</f>
        <v>336</v>
      </c>
      <c r="X76">
        <f ca="1">OFFSET('Raw Data'!$BA$3,$K76,$G$3)</f>
        <v>75</v>
      </c>
      <c r="Y76">
        <f ca="1">OFFSET('Raw Data'!$CA$3,$K76,$G$3)</f>
        <v>261</v>
      </c>
    </row>
    <row r="77" spans="1:25">
      <c r="A77" s="28">
        <v>41</v>
      </c>
      <c r="B77" s="14" t="s">
        <v>49</v>
      </c>
      <c r="C77" s="29">
        <v>18</v>
      </c>
      <c r="G77">
        <f ca="1">OFFSET('Raw Data'!$B$3,$K77,$G$3)</f>
        <v>42</v>
      </c>
      <c r="H77">
        <f ca="1">OFFSET('Raw Data'!$B$103,$K77,$G$3)</f>
        <v>18</v>
      </c>
      <c r="I77">
        <f ca="1">OFFSET('Raw Data'!$B$203,$K77,$G$3)</f>
        <v>177</v>
      </c>
      <c r="J77">
        <f ca="1">OFFSET('Raw Data'!$B$278,$K77,G$3)</f>
        <v>15</v>
      </c>
      <c r="K77" s="28">
        <v>51</v>
      </c>
      <c r="L77" s="14" t="s">
        <v>58</v>
      </c>
      <c r="O77">
        <f ca="1">OFFSET('Raw Data'!$AB$278,$K77,G$3)</f>
        <v>30</v>
      </c>
      <c r="P77">
        <f ca="1">OFFSET('Raw Data'!$AB$203,$K77,$G$3)</f>
        <v>219</v>
      </c>
      <c r="Q77" s="28">
        <v>51</v>
      </c>
      <c r="R77" s="14" t="s">
        <v>58</v>
      </c>
      <c r="S77">
        <f ca="1">OFFSET('Raw Data'!$BB$278,$K77,K$3)</f>
        <v>2</v>
      </c>
      <c r="T77">
        <f ca="1">OFFSET('Raw Data'!$CB$278,$K77,L$3)</f>
        <v>1</v>
      </c>
      <c r="U77">
        <f ca="1">OFFSET('Raw Data'!$DB$278,$K77,M$3)</f>
        <v>2</v>
      </c>
      <c r="W77">
        <f ca="1">OFFSET('Raw Data'!$AA$3,$K77,$G$3)</f>
        <v>958</v>
      </c>
      <c r="X77">
        <f ca="1">OFFSET('Raw Data'!$BA$3,$K77,$G$3)</f>
        <v>169</v>
      </c>
      <c r="Y77">
        <f ca="1">OFFSET('Raw Data'!$CA$3,$K77,$G$3)</f>
        <v>789</v>
      </c>
    </row>
    <row r="78" spans="1:25">
      <c r="A78" s="28">
        <v>58</v>
      </c>
      <c r="B78" s="14" t="s">
        <v>61</v>
      </c>
      <c r="C78" s="29">
        <v>18</v>
      </c>
      <c r="K78" s="28"/>
      <c r="L78" s="14"/>
      <c r="Q78" s="28"/>
      <c r="R78" s="14"/>
    </row>
    <row r="79" spans="1:25">
      <c r="A79" s="28">
        <v>14</v>
      </c>
      <c r="B79" s="14" t="s">
        <v>24</v>
      </c>
      <c r="C79" s="29">
        <v>19</v>
      </c>
      <c r="G79">
        <f ca="1">OFFSET('Raw Data'!$B$3,$K79,$G$3)</f>
        <v>57</v>
      </c>
      <c r="H79">
        <f ca="1">OFFSET('Raw Data'!$B$103,$K79,$G$3)</f>
        <v>8</v>
      </c>
      <c r="I79">
        <f ca="1">OFFSET('Raw Data'!$B$203,$K79,$G$3)</f>
        <v>327</v>
      </c>
      <c r="J79">
        <f ca="1">OFFSET('Raw Data'!$B$278,$K79,G$3)</f>
        <v>16</v>
      </c>
      <c r="K79" s="28">
        <v>53</v>
      </c>
      <c r="L79" s="14" t="s">
        <v>10</v>
      </c>
      <c r="O79">
        <f ca="1">OFFSET('Raw Data'!$AB$278,$K79,G$3)</f>
        <v>21</v>
      </c>
      <c r="P79">
        <f ca="1">OFFSET('Raw Data'!$AB$203,$K79,$G$3)</f>
        <v>384</v>
      </c>
      <c r="Q79" s="28">
        <v>53</v>
      </c>
      <c r="R79" s="14" t="s">
        <v>10</v>
      </c>
      <c r="S79">
        <f ca="1">OFFSET('Raw Data'!$BB$278,$K79,K$3)</f>
        <v>2</v>
      </c>
      <c r="T79">
        <f ca="1">OFFSET('Raw Data'!$CB$278,$K79,L$3)</f>
        <v>2</v>
      </c>
      <c r="U79">
        <f ca="1">OFFSET('Raw Data'!$DB$278,$K79,M$3)</f>
        <v>2</v>
      </c>
      <c r="W79">
        <f ca="1">OFFSET('Raw Data'!$AA$3,$K79,$G$3)</f>
        <v>1480</v>
      </c>
      <c r="X79">
        <f ca="1">OFFSET('Raw Data'!$BA$3,$K79,$G$3)</f>
        <v>248</v>
      </c>
      <c r="Y79">
        <f ca="1">OFFSET('Raw Data'!$CA$3,$K79,$G$3)</f>
        <v>1232</v>
      </c>
    </row>
    <row r="80" spans="1:25">
      <c r="A80" s="28">
        <v>25</v>
      </c>
      <c r="B80" s="14" t="s">
        <v>35</v>
      </c>
      <c r="C80" s="29">
        <v>19</v>
      </c>
      <c r="K80" s="28"/>
      <c r="L80" s="14"/>
      <c r="Q80" s="28"/>
      <c r="R80" s="14"/>
    </row>
    <row r="81" spans="1:25">
      <c r="A81" s="28">
        <v>28</v>
      </c>
      <c r="B81" s="14" t="s">
        <v>76</v>
      </c>
      <c r="C81" s="29">
        <v>19</v>
      </c>
      <c r="G81">
        <f ca="1">OFFSET('Raw Data'!$B$3,$K81,$G$3)</f>
        <v>23</v>
      </c>
      <c r="H81">
        <f ca="1">OFFSET('Raw Data'!$B$103,$K81,$G$3)</f>
        <v>12</v>
      </c>
      <c r="I81">
        <f ca="1">OFFSET('Raw Data'!$B$203,$K81,$G$3)</f>
        <v>139</v>
      </c>
      <c r="J81">
        <f ca="1">OFFSET('Raw Data'!$B$278,$K81,G$3)</f>
        <v>6</v>
      </c>
      <c r="K81" s="28">
        <v>41</v>
      </c>
      <c r="L81" s="14" t="s">
        <v>49</v>
      </c>
      <c r="O81">
        <f ca="1">OFFSET('Raw Data'!$AB$278,$K81,G$3)</f>
        <v>11</v>
      </c>
      <c r="P81">
        <f ca="1">OFFSET('Raw Data'!$AB$203,$K81,$G$3)</f>
        <v>162</v>
      </c>
      <c r="Q81" s="28">
        <v>41</v>
      </c>
      <c r="R81" s="14" t="s">
        <v>49</v>
      </c>
      <c r="S81">
        <f ca="1">OFFSET('Raw Data'!$BB$278,$K81,K$3)</f>
        <v>2</v>
      </c>
      <c r="T81">
        <f ca="1">OFFSET('Raw Data'!$CB$278,$K81,L$3)</f>
        <v>1</v>
      </c>
      <c r="U81">
        <f ca="1">OFFSET('Raw Data'!$DB$278,$K81,M$3)</f>
        <v>2</v>
      </c>
      <c r="W81">
        <f ca="1">OFFSET('Raw Data'!$AA$3,$K81,$G$3)</f>
        <v>584</v>
      </c>
      <c r="X81">
        <f ca="1">OFFSET('Raw Data'!$BA$3,$K81,$G$3)</f>
        <v>80</v>
      </c>
      <c r="Y81">
        <f ca="1">OFFSET('Raw Data'!$CA$3,$K81,$G$3)</f>
        <v>504</v>
      </c>
    </row>
    <row r="82" spans="1:25">
      <c r="A82" s="28">
        <v>47</v>
      </c>
      <c r="B82" s="14" t="s">
        <v>55</v>
      </c>
      <c r="C82" s="29">
        <v>19</v>
      </c>
      <c r="G82">
        <f ca="1">OFFSET('Raw Data'!$B$3,$K82,$G$3)</f>
        <v>15</v>
      </c>
      <c r="H82">
        <f ca="1">OFFSET('Raw Data'!$B$103,$K82,$G$3)</f>
        <v>8</v>
      </c>
      <c r="I82">
        <f ca="1">OFFSET('Raw Data'!$B$203,$K82,$G$3)</f>
        <v>123</v>
      </c>
      <c r="J82">
        <f ca="1">OFFSET('Raw Data'!$B$278,$K82,G$3)</f>
        <v>29</v>
      </c>
      <c r="K82" s="28">
        <v>58</v>
      </c>
      <c r="L82" s="14" t="s">
        <v>61</v>
      </c>
      <c r="O82">
        <f ca="1">OFFSET('Raw Data'!$AB$278,$K82,G$3)</f>
        <v>34</v>
      </c>
      <c r="P82">
        <f ca="1">OFFSET('Raw Data'!$AB$203,$K82,$G$3)</f>
        <v>138</v>
      </c>
      <c r="Q82" s="28">
        <v>58</v>
      </c>
      <c r="R82" s="14" t="s">
        <v>61</v>
      </c>
      <c r="S82">
        <f ca="1">OFFSET('Raw Data'!$BB$278,$K82,K$3)</f>
        <v>2</v>
      </c>
      <c r="T82">
        <f ca="1">OFFSET('Raw Data'!$CB$278,$K82,L$3)</f>
        <v>2</v>
      </c>
      <c r="U82">
        <f ca="1">OFFSET('Raw Data'!$DB$278,$K82,M$3)</f>
        <v>2</v>
      </c>
      <c r="W82">
        <f ca="1">OFFSET('Raw Data'!$AA$3,$K82,$G$3)</f>
        <v>481</v>
      </c>
      <c r="X82">
        <f ca="1">OFFSET('Raw Data'!$BA$3,$K82,$G$3)</f>
        <v>62</v>
      </c>
      <c r="Y82">
        <f ca="1">OFFSET('Raw Data'!$CA$3,$K82,$G$3)</f>
        <v>419</v>
      </c>
    </row>
    <row r="83" spans="1:25">
      <c r="A83" s="28">
        <v>31</v>
      </c>
      <c r="B83" s="14" t="s">
        <v>39</v>
      </c>
      <c r="C83" s="29">
        <v>20</v>
      </c>
      <c r="K83" s="28"/>
      <c r="L83" s="14"/>
      <c r="Q83" s="28"/>
      <c r="R83" s="14"/>
    </row>
    <row r="84" spans="1:25">
      <c r="A84" s="28">
        <v>43</v>
      </c>
      <c r="B84" s="14" t="s">
        <v>51</v>
      </c>
      <c r="C84" s="29">
        <v>20</v>
      </c>
      <c r="G84">
        <f ca="1">OFFSET('Raw Data'!$B$3,$K84,$G$3)</f>
        <v>1</v>
      </c>
      <c r="H84">
        <f ca="1">OFFSET('Raw Data'!$B$103,$K84,$G$3)</f>
        <v>1</v>
      </c>
      <c r="I84">
        <f ca="1">OFFSET('Raw Data'!$B$203,$K84,$G$3)</f>
        <v>16</v>
      </c>
      <c r="J84">
        <f ca="1">OFFSET('Raw Data'!$B$278,$K84,G$3)</f>
        <v>7</v>
      </c>
      <c r="K84" s="28">
        <v>14</v>
      </c>
      <c r="L84" s="14" t="s">
        <v>24</v>
      </c>
      <c r="O84">
        <f ca="1">OFFSET('Raw Data'!$AB$278,$K84,G$3)</f>
        <v>7</v>
      </c>
      <c r="P84">
        <f ca="1">OFFSET('Raw Data'!$AB$203,$K84,$G$3)</f>
        <v>17</v>
      </c>
      <c r="Q84" s="28">
        <v>14</v>
      </c>
      <c r="R84" s="14" t="s">
        <v>24</v>
      </c>
      <c r="S84">
        <f ca="1">OFFSET('Raw Data'!$BB$278,$K84,K$3)</f>
        <v>2</v>
      </c>
      <c r="T84">
        <f ca="1">OFFSET('Raw Data'!$CB$278,$K84,L$3)</f>
        <v>2</v>
      </c>
      <c r="U84">
        <f ca="1">OFFSET('Raw Data'!$DB$278,$K84,M$3)</f>
        <v>1</v>
      </c>
      <c r="W84">
        <f ca="1">OFFSET('Raw Data'!$AA$3,$K84,$G$3)</f>
        <v>69</v>
      </c>
      <c r="X84">
        <f ca="1">OFFSET('Raw Data'!$BA$3,$K84,$G$3)</f>
        <v>3</v>
      </c>
      <c r="Y84">
        <f ca="1">OFFSET('Raw Data'!$CA$3,$K84,$G$3)</f>
        <v>66</v>
      </c>
    </row>
    <row r="85" spans="1:25">
      <c r="A85" s="28">
        <v>56</v>
      </c>
      <c r="B85" s="14" t="s">
        <v>77</v>
      </c>
      <c r="C85" s="29">
        <v>20</v>
      </c>
      <c r="G85">
        <f ca="1">OFFSET('Raw Data'!$B$3,$K85,$G$3)</f>
        <v>1</v>
      </c>
      <c r="H85">
        <f ca="1">OFFSET('Raw Data'!$B$103,$K85,$G$3)</f>
        <v>1</v>
      </c>
      <c r="I85">
        <f ca="1">OFFSET('Raw Data'!$B$203,$K85,$G$3)</f>
        <v>8</v>
      </c>
      <c r="J85">
        <f ca="1">OFFSET('Raw Data'!$B$278,$K85,G$3)</f>
        <v>5</v>
      </c>
      <c r="K85" s="28">
        <v>25</v>
      </c>
      <c r="L85" s="14" t="s">
        <v>35</v>
      </c>
      <c r="O85">
        <f ca="1">OFFSET('Raw Data'!$AB$278,$K85,G$3)</f>
        <v>4</v>
      </c>
      <c r="P85">
        <f ca="1">OFFSET('Raw Data'!$AB$203,$K85,$G$3)</f>
        <v>9</v>
      </c>
      <c r="Q85" s="28">
        <v>25</v>
      </c>
      <c r="R85" s="14" t="s">
        <v>35</v>
      </c>
      <c r="S85">
        <f ca="1">OFFSET('Raw Data'!$BB$278,$K85,K$3)</f>
        <v>2</v>
      </c>
      <c r="T85">
        <f ca="1">OFFSET('Raw Data'!$CB$278,$K85,L$3)</f>
        <v>2</v>
      </c>
      <c r="U85">
        <f ca="1">OFFSET('Raw Data'!$DB$278,$K85,M$3)</f>
        <v>1</v>
      </c>
      <c r="W85">
        <f ca="1">OFFSET('Raw Data'!$AA$3,$K85,$G$3)</f>
        <v>46</v>
      </c>
      <c r="X85">
        <f ca="1">OFFSET('Raw Data'!$BA$3,$K85,$G$3)</f>
        <v>11</v>
      </c>
      <c r="Y85">
        <f ca="1">OFFSET('Raw Data'!$CA$3,$K85,$G$3)</f>
        <v>35</v>
      </c>
    </row>
    <row r="86" spans="1:25">
      <c r="A86" s="28">
        <v>50</v>
      </c>
      <c r="B86" s="14" t="s">
        <v>11</v>
      </c>
      <c r="C86" s="29">
        <v>21</v>
      </c>
      <c r="G86">
        <f ca="1">OFFSET('Raw Data'!$B$3,$K86,$G$3)</f>
        <v>9</v>
      </c>
      <c r="H86">
        <f ca="1">OFFSET('Raw Data'!$B$103,$K86,$G$3)</f>
        <v>6</v>
      </c>
      <c r="I86">
        <f ca="1">OFFSET('Raw Data'!$B$203,$K86,$G$3)</f>
        <v>36</v>
      </c>
      <c r="J86">
        <f ca="1">OFFSET('Raw Data'!$B$278,$K86,G$3)</f>
        <v>7</v>
      </c>
      <c r="K86" s="28">
        <v>28</v>
      </c>
      <c r="L86" s="14" t="s">
        <v>76</v>
      </c>
      <c r="O86">
        <f ca="1">OFFSET('Raw Data'!$AB$278,$K86,G$3)</f>
        <v>8</v>
      </c>
      <c r="P86">
        <f ca="1">OFFSET('Raw Data'!$AB$203,$K86,$G$3)</f>
        <v>45</v>
      </c>
      <c r="Q86" s="28">
        <v>28</v>
      </c>
      <c r="R86" s="14" t="s">
        <v>76</v>
      </c>
      <c r="S86">
        <f ca="1">OFFSET('Raw Data'!$BB$278,$K86,K$3)</f>
        <v>2</v>
      </c>
      <c r="T86">
        <f ca="1">OFFSET('Raw Data'!$CB$278,$K86,L$3)</f>
        <v>1</v>
      </c>
      <c r="U86">
        <f ca="1">OFFSET('Raw Data'!$DB$278,$K86,M$3)</f>
        <v>2</v>
      </c>
      <c r="W86">
        <f ca="1">OFFSET('Raw Data'!$AA$3,$K86,$G$3)</f>
        <v>198</v>
      </c>
      <c r="X86">
        <f ca="1">OFFSET('Raw Data'!$BA$3,$K86,$G$3)</f>
        <v>32</v>
      </c>
      <c r="Y86">
        <f ca="1">OFFSET('Raw Data'!$CA$3,$K86,$G$3)</f>
        <v>166</v>
      </c>
    </row>
    <row r="87" spans="1:25">
      <c r="A87" s="28">
        <v>6</v>
      </c>
      <c r="B87" s="14" t="s">
        <v>12</v>
      </c>
      <c r="C87" s="29">
        <v>22</v>
      </c>
      <c r="K87" s="28"/>
      <c r="L87" s="14"/>
      <c r="Q87" s="28"/>
      <c r="R87" s="14"/>
    </row>
    <row r="88" spans="1:25">
      <c r="A88" s="28">
        <v>13</v>
      </c>
      <c r="B88" s="14" t="s">
        <v>78</v>
      </c>
      <c r="C88" s="29">
        <v>23</v>
      </c>
      <c r="G88">
        <f ca="1">OFFSET('Raw Data'!$B$3,$K88,$G$3)</f>
        <v>7</v>
      </c>
      <c r="H88">
        <f ca="1">OFFSET('Raw Data'!$B$103,$K88,$G$3)</f>
        <v>5</v>
      </c>
      <c r="I88">
        <f ca="1">OFFSET('Raw Data'!$B$203,$K88,$G$3)</f>
        <v>45</v>
      </c>
      <c r="J88">
        <f ca="1">OFFSET('Raw Data'!$B$278,$K88,G$3)</f>
        <v>11</v>
      </c>
      <c r="K88" s="28">
        <v>31</v>
      </c>
      <c r="L88" s="14" t="s">
        <v>39</v>
      </c>
      <c r="O88">
        <f ca="1">OFFSET('Raw Data'!$AB$278,$K88,G$3)</f>
        <v>8</v>
      </c>
      <c r="P88">
        <f ca="1">OFFSET('Raw Data'!$AB$203,$K88,$G$3)</f>
        <v>52</v>
      </c>
      <c r="Q88" s="28">
        <v>31</v>
      </c>
      <c r="R88" s="14" t="s">
        <v>39</v>
      </c>
      <c r="S88">
        <f ca="1">OFFSET('Raw Data'!$BB$278,$K88,K$3)</f>
        <v>2</v>
      </c>
      <c r="T88">
        <f ca="1">OFFSET('Raw Data'!$CB$278,$K88,L$3)</f>
        <v>1</v>
      </c>
      <c r="U88">
        <f ca="1">OFFSET('Raw Data'!$DB$278,$K88,M$3)</f>
        <v>2</v>
      </c>
      <c r="W88">
        <f ca="1">OFFSET('Raw Data'!$AA$3,$K88,$G$3)</f>
        <v>223</v>
      </c>
      <c r="X88">
        <f ca="1">OFFSET('Raw Data'!$BA$3,$K88,$G$3)</f>
        <v>30</v>
      </c>
      <c r="Y88">
        <f ca="1">OFFSET('Raw Data'!$CA$3,$K88,$G$3)</f>
        <v>193</v>
      </c>
    </row>
    <row r="89" spans="1:25">
      <c r="A89" s="28">
        <v>44</v>
      </c>
      <c r="B89" s="14" t="s">
        <v>52</v>
      </c>
      <c r="C89" s="29">
        <v>23</v>
      </c>
      <c r="G89">
        <f ca="1">OFFSET('Raw Data'!$B$3,$K89,$G$3)</f>
        <v>5</v>
      </c>
      <c r="H89">
        <f ca="1">OFFSET('Raw Data'!$B$103,$K89,$G$3)</f>
        <v>5</v>
      </c>
      <c r="I89">
        <f ca="1">OFFSET('Raw Data'!$B$203,$K89,$G$3)</f>
        <v>28</v>
      </c>
      <c r="J89">
        <f ca="1">OFFSET('Raw Data'!$B$278,$K89,G$3)</f>
        <v>1</v>
      </c>
      <c r="K89" s="28">
        <v>43</v>
      </c>
      <c r="L89" s="14" t="s">
        <v>51</v>
      </c>
      <c r="O89">
        <f ca="1">OFFSET('Raw Data'!$AB$278,$K89,G$3)</f>
        <v>3</v>
      </c>
      <c r="P89">
        <f ca="1">OFFSET('Raw Data'!$AB$203,$K89,$G$3)</f>
        <v>33</v>
      </c>
      <c r="Q89" s="28">
        <v>43</v>
      </c>
      <c r="R89" s="14" t="s">
        <v>51</v>
      </c>
      <c r="S89">
        <f ca="1">OFFSET('Raw Data'!$BB$278,$K89,K$3)</f>
        <v>2</v>
      </c>
      <c r="T89">
        <f ca="1">OFFSET('Raw Data'!$CB$278,$K89,L$3)</f>
        <v>1</v>
      </c>
      <c r="U89">
        <f ca="1">OFFSET('Raw Data'!$DB$278,$K89,M$3)</f>
        <v>2</v>
      </c>
      <c r="W89">
        <f ca="1">OFFSET('Raw Data'!$AA$3,$K89,$G$3)</f>
        <v>169</v>
      </c>
      <c r="X89">
        <f ca="1">OFFSET('Raw Data'!$BA$3,$K89,$G$3)</f>
        <v>17</v>
      </c>
      <c r="Y89">
        <f ca="1">OFFSET('Raw Data'!$CA$3,$K89,$G$3)</f>
        <v>152</v>
      </c>
    </row>
    <row r="90" spans="1:25">
      <c r="A90" s="28">
        <v>8</v>
      </c>
      <c r="B90" s="14" t="s">
        <v>18</v>
      </c>
      <c r="C90" s="29">
        <v>24</v>
      </c>
      <c r="G90">
        <f ca="1">OFFSET('Raw Data'!$B$3,$K90,$G$3)</f>
        <v>0</v>
      </c>
      <c r="H90">
        <f ca="1">OFFSET('Raw Data'!$B$103,$K90,$G$3)</f>
        <v>0</v>
      </c>
      <c r="I90">
        <f ca="1">OFFSET('Raw Data'!$B$203,$K90,$G$3)</f>
        <v>21</v>
      </c>
      <c r="J90">
        <f ca="1">OFFSET('Raw Data'!$B$278,$K90,G$3)</f>
        <v>6</v>
      </c>
      <c r="K90" s="28">
        <v>47</v>
      </c>
      <c r="L90" s="14" t="s">
        <v>55</v>
      </c>
      <c r="M90" t="s">
        <v>111</v>
      </c>
      <c r="O90">
        <f ca="1">OFFSET('Raw Data'!$AB$278,$K90,G$3)</f>
        <v>5</v>
      </c>
      <c r="P90">
        <f ca="1">OFFSET('Raw Data'!$AB$203,$K90,$G$3)</f>
        <v>21</v>
      </c>
      <c r="Q90" s="28">
        <v>47</v>
      </c>
      <c r="R90" s="14" t="s">
        <v>55</v>
      </c>
      <c r="S90">
        <f ca="1">OFFSET('Raw Data'!$BB$278,$K90,K$3)</f>
        <v>2</v>
      </c>
      <c r="T90">
        <f ca="1">OFFSET('Raw Data'!$CB$278,$K90,L$3)</f>
        <v>0</v>
      </c>
      <c r="U90">
        <f ca="1">OFFSET('Raw Data'!$DB$278,$K90,M$3)</f>
        <v>2</v>
      </c>
      <c r="W90">
        <f ca="1">OFFSET('Raw Data'!$AA$3,$K90,$G$3)</f>
        <v>88</v>
      </c>
      <c r="X90">
        <f ca="1">OFFSET('Raw Data'!$BA$3,$K90,$G$3)</f>
        <v>4</v>
      </c>
      <c r="Y90">
        <f ca="1">OFFSET('Raw Data'!$CA$3,$K90,$G$3)</f>
        <v>84</v>
      </c>
    </row>
    <row r="91" spans="1:25">
      <c r="A91" s="28">
        <v>11</v>
      </c>
      <c r="B91" s="14" t="s">
        <v>21</v>
      </c>
      <c r="C91" s="29">
        <v>24</v>
      </c>
      <c r="G91">
        <f ca="1">OFFSET('Raw Data'!$B$3,$K91,$G$3)</f>
        <v>16</v>
      </c>
      <c r="H91">
        <f ca="1">OFFSET('Raw Data'!$B$103,$K91,$G$3)</f>
        <v>11</v>
      </c>
      <c r="I91">
        <f ca="1">OFFSET('Raw Data'!$B$203,$K91,$G$3)</f>
        <v>154</v>
      </c>
      <c r="J91">
        <f ca="1">OFFSET('Raw Data'!$B$278,$K91,G$3)</f>
        <v>9</v>
      </c>
      <c r="K91" s="28">
        <v>56</v>
      </c>
      <c r="L91" s="14" t="s">
        <v>77</v>
      </c>
      <c r="O91">
        <f ca="1">OFFSET('Raw Data'!$AB$278,$K91,G$3)</f>
        <v>16</v>
      </c>
      <c r="P91">
        <f ca="1">OFFSET('Raw Data'!$AB$203,$K91,$G$3)</f>
        <v>170</v>
      </c>
      <c r="Q91" s="28">
        <v>56</v>
      </c>
      <c r="R91" s="14" t="s">
        <v>77</v>
      </c>
      <c r="S91">
        <f ca="1">OFFSET('Raw Data'!$BB$278,$K91,K$3)</f>
        <v>2</v>
      </c>
      <c r="T91">
        <f ca="1">OFFSET('Raw Data'!$CB$278,$K91,L$3)</f>
        <v>1</v>
      </c>
      <c r="U91">
        <f ca="1">OFFSET('Raw Data'!$DB$278,$K91,M$3)</f>
        <v>2</v>
      </c>
      <c r="W91">
        <f ca="1">OFFSET('Raw Data'!$AA$3,$K91,$G$3)</f>
        <v>668</v>
      </c>
      <c r="X91">
        <f ca="1">OFFSET('Raw Data'!$BA$3,$K91,$G$3)</f>
        <v>82</v>
      </c>
      <c r="Y91">
        <f ca="1">OFFSET('Raw Data'!$CA$3,$K91,$G$3)</f>
        <v>586</v>
      </c>
    </row>
    <row r="92" spans="1:25">
      <c r="A92" s="28">
        <v>22</v>
      </c>
      <c r="B92" s="14" t="s">
        <v>32</v>
      </c>
      <c r="C92" s="29">
        <v>24</v>
      </c>
      <c r="K92" s="28"/>
      <c r="L92" s="14"/>
      <c r="Q92" s="28"/>
      <c r="R92" s="14"/>
    </row>
    <row r="93" spans="1:25">
      <c r="A93" s="28">
        <v>26</v>
      </c>
      <c r="B93" s="14" t="s">
        <v>36</v>
      </c>
      <c r="C93" s="29">
        <v>24</v>
      </c>
      <c r="G93">
        <f ca="1">OFFSET('Raw Data'!$B$3,$K93,$G$3)</f>
        <v>83</v>
      </c>
      <c r="H93">
        <f ca="1">OFFSET('Raw Data'!$B$103,$K93,$G$3)</f>
        <v>10</v>
      </c>
      <c r="I93">
        <f ca="1">OFFSET('Raw Data'!$B$203,$K93,$G$3)</f>
        <v>500</v>
      </c>
      <c r="J93">
        <f ca="1">OFFSET('Raw Data'!$B$278,$K93,G$3)</f>
        <v>7</v>
      </c>
      <c r="K93" s="28">
        <v>50</v>
      </c>
      <c r="L93" s="14" t="s">
        <v>11</v>
      </c>
      <c r="O93">
        <f ca="1">OFFSET('Raw Data'!$AB$278,$K93,G$3)</f>
        <v>15</v>
      </c>
      <c r="P93">
        <f ca="1">OFFSET('Raw Data'!$AB$203,$K93,$G$3)</f>
        <v>583</v>
      </c>
      <c r="Q93" s="28">
        <v>50</v>
      </c>
      <c r="R93" s="14" t="s">
        <v>11</v>
      </c>
      <c r="S93">
        <f ca="1">OFFSET('Raw Data'!$BB$278,$K93,K$3)</f>
        <v>2</v>
      </c>
      <c r="T93">
        <f ca="1">OFFSET('Raw Data'!$CB$278,$K93,L$3)</f>
        <v>2</v>
      </c>
      <c r="U93">
        <f ca="1">OFFSET('Raw Data'!$DB$278,$K93,M$3)</f>
        <v>2</v>
      </c>
      <c r="W93">
        <f ca="1">OFFSET('Raw Data'!$AA$3,$K93,$G$3)</f>
        <v>2383</v>
      </c>
      <c r="X93">
        <f ca="1">OFFSET('Raw Data'!$BA$3,$K93,$G$3)</f>
        <v>360</v>
      </c>
      <c r="Y93">
        <f ca="1">OFFSET('Raw Data'!$CA$3,$K93,$G$3)</f>
        <v>2023</v>
      </c>
    </row>
    <row r="94" spans="1:25">
      <c r="A94" s="28">
        <v>36</v>
      </c>
      <c r="B94" s="14" t="s">
        <v>44</v>
      </c>
      <c r="C94" s="29">
        <v>24</v>
      </c>
      <c r="K94" s="28"/>
      <c r="L94" s="14"/>
      <c r="Q94" s="28"/>
      <c r="R94" s="14"/>
    </row>
    <row r="95" spans="1:25">
      <c r="G95">
        <f ca="1">OFFSET('Raw Data'!$B$3,$K95,$G$3)</f>
        <v>133</v>
      </c>
      <c r="H95">
        <f ca="1">OFFSET('Raw Data'!$B$103,$K95,$G$3)</f>
        <v>4</v>
      </c>
      <c r="I95">
        <f ca="1">OFFSET('Raw Data'!$B$203,$K95,$G$3)</f>
        <v>1029</v>
      </c>
      <c r="J95">
        <f ca="1">OFFSET('Raw Data'!$B$278,$K95,G$3)</f>
        <v>25</v>
      </c>
      <c r="K95" s="28">
        <v>6</v>
      </c>
      <c r="L95" s="14" t="s">
        <v>12</v>
      </c>
      <c r="O95">
        <f ca="1">OFFSET('Raw Data'!$AB$278,$K95,G$3)</f>
        <v>22</v>
      </c>
      <c r="P95">
        <f ca="1">OFFSET('Raw Data'!$AB$203,$K95,$G$3)</f>
        <v>1162</v>
      </c>
      <c r="Q95" s="28">
        <v>6</v>
      </c>
      <c r="R95" s="14" t="s">
        <v>12</v>
      </c>
      <c r="S95">
        <f ca="1">OFFSET('Raw Data'!$BB$278,$K95,K$3)</f>
        <v>2</v>
      </c>
      <c r="T95">
        <f ca="1">OFFSET('Raw Data'!$CB$278,$K95,L$3)</f>
        <v>2</v>
      </c>
      <c r="U95">
        <f ca="1">OFFSET('Raw Data'!$DB$278,$K95,M$3)</f>
        <v>2</v>
      </c>
      <c r="W95">
        <f ca="1">OFFSET('Raw Data'!$AA$3,$K95,$G$3)</f>
        <v>4244</v>
      </c>
      <c r="X95">
        <f ca="1">OFFSET('Raw Data'!$BA$3,$K95,$G$3)</f>
        <v>679</v>
      </c>
      <c r="Y95">
        <f ca="1">OFFSET('Raw Data'!$CA$3,$K95,$G$3)</f>
        <v>3565</v>
      </c>
    </row>
    <row r="96" spans="1:25">
      <c r="K96" s="28"/>
      <c r="L96" s="14"/>
      <c r="Q96" s="28"/>
      <c r="R96" s="14"/>
    </row>
    <row r="97" spans="7:25">
      <c r="G97">
        <f ca="1">OFFSET('Raw Data'!$B$3,$K97,$G$3)</f>
        <v>193</v>
      </c>
      <c r="H97">
        <f ca="1">OFFSET('Raw Data'!$B$103,$K97,$G$3)</f>
        <v>5</v>
      </c>
      <c r="I97">
        <f ca="1">OFFSET('Raw Data'!$B$203,$K97,$G$3)</f>
        <v>1701</v>
      </c>
      <c r="J97">
        <f ca="1">OFFSET('Raw Data'!$B$278,$K97,G$3)</f>
        <v>21</v>
      </c>
      <c r="K97" s="28">
        <v>13</v>
      </c>
      <c r="L97" s="14" t="s">
        <v>78</v>
      </c>
      <c r="O97">
        <f ca="1">OFFSET('Raw Data'!$AB$278,$K97,G$3)</f>
        <v>19</v>
      </c>
      <c r="P97">
        <f ca="1">OFFSET('Raw Data'!$AB$203,$K97,$G$3)</f>
        <v>1894</v>
      </c>
      <c r="Q97" s="28">
        <v>13</v>
      </c>
      <c r="R97" s="14" t="s">
        <v>78</v>
      </c>
      <c r="S97">
        <f ca="1">OFFSET('Raw Data'!$BB$278,$K97,K$3)</f>
        <v>2</v>
      </c>
      <c r="T97">
        <f ca="1">OFFSET('Raw Data'!$CB$278,$K97,L$3)</f>
        <v>2</v>
      </c>
      <c r="U97">
        <f ca="1">OFFSET('Raw Data'!$DB$278,$K97,M$3)</f>
        <v>2</v>
      </c>
      <c r="W97">
        <f ca="1">OFFSET('Raw Data'!$AA$3,$K97,$G$3)</f>
        <v>7238</v>
      </c>
      <c r="X97">
        <f ca="1">OFFSET('Raw Data'!$BA$3,$K97,$G$3)</f>
        <v>960</v>
      </c>
      <c r="Y97">
        <f ca="1">OFFSET('Raw Data'!$CA$3,$K97,$G$3)</f>
        <v>6278</v>
      </c>
    </row>
    <row r="98" spans="7:25">
      <c r="G98">
        <f ca="1">OFFSET('Raw Data'!$B$3,$K98,$G$3)</f>
        <v>4</v>
      </c>
      <c r="H98">
        <f ca="1">OFFSET('Raw Data'!$B$103,$K98,$G$3)</f>
        <v>3</v>
      </c>
      <c r="I98">
        <f ca="1">OFFSET('Raw Data'!$B$203,$K98,$G$3)</f>
        <v>38</v>
      </c>
      <c r="J98">
        <f ca="1">OFFSET('Raw Data'!$B$278,$K98,G$3)</f>
        <v>1</v>
      </c>
      <c r="K98" s="28">
        <v>44</v>
      </c>
      <c r="L98" s="14" t="s">
        <v>52</v>
      </c>
      <c r="O98">
        <f ca="1">OFFSET('Raw Data'!$AB$278,$K98,G$3)</f>
        <v>4</v>
      </c>
      <c r="P98">
        <f ca="1">OFFSET('Raw Data'!$AB$203,$K98,$G$3)</f>
        <v>42</v>
      </c>
      <c r="Q98" s="28">
        <v>44</v>
      </c>
      <c r="R98" s="14" t="s">
        <v>52</v>
      </c>
      <c r="S98">
        <f ca="1">OFFSET('Raw Data'!$BB$278,$K98,K$3)</f>
        <v>2</v>
      </c>
      <c r="T98">
        <f ca="1">OFFSET('Raw Data'!$CB$278,$K98,L$3)</f>
        <v>1</v>
      </c>
      <c r="U98">
        <f ca="1">OFFSET('Raw Data'!$DB$278,$K98,M$3)</f>
        <v>2</v>
      </c>
      <c r="W98">
        <f ca="1">OFFSET('Raw Data'!$AA$3,$K98,$G$3)</f>
        <v>170</v>
      </c>
      <c r="X98">
        <f ca="1">OFFSET('Raw Data'!$BA$3,$K98,$G$3)</f>
        <v>24</v>
      </c>
      <c r="Y98">
        <f ca="1">OFFSET('Raw Data'!$CA$3,$K98,$G$3)</f>
        <v>146</v>
      </c>
    </row>
    <row r="99" spans="7:25">
      <c r="K99" s="28"/>
      <c r="L99" s="14"/>
      <c r="Q99" s="28"/>
      <c r="R99" s="14"/>
    </row>
    <row r="100" spans="7:25">
      <c r="G100">
        <f ca="1">OFFSET('Raw Data'!$B$3,$K100,$G$3)</f>
        <v>4</v>
      </c>
      <c r="H100">
        <f ca="1">OFFSET('Raw Data'!$B$103,$K100,$G$3)</f>
        <v>3</v>
      </c>
      <c r="I100">
        <f ca="1">OFFSET('Raw Data'!$B$203,$K100,$G$3)</f>
        <v>41</v>
      </c>
      <c r="J100">
        <f ca="1">OFFSET('Raw Data'!$B$278,$K100,G$3)</f>
        <v>6</v>
      </c>
      <c r="K100" s="28">
        <v>8</v>
      </c>
      <c r="L100" s="14" t="s">
        <v>18</v>
      </c>
      <c r="O100">
        <f ca="1">OFFSET('Raw Data'!$AB$278,$K100,G$3)</f>
        <v>9</v>
      </c>
      <c r="P100">
        <f ca="1">OFFSET('Raw Data'!$AB$203,$K100,$G$3)</f>
        <v>45</v>
      </c>
      <c r="Q100" s="28">
        <v>8</v>
      </c>
      <c r="R100" s="14" t="s">
        <v>18</v>
      </c>
      <c r="S100">
        <f ca="1">OFFSET('Raw Data'!$BB$278,$K100,K$3)</f>
        <v>2</v>
      </c>
      <c r="T100">
        <f ca="1">OFFSET('Raw Data'!$CB$278,$K100,L$3)</f>
        <v>1</v>
      </c>
      <c r="U100">
        <f ca="1">OFFSET('Raw Data'!$DB$278,$K100,M$3)</f>
        <v>2</v>
      </c>
      <c r="W100">
        <f ca="1">OFFSET('Raw Data'!$AA$3,$K100,$G$3)</f>
        <v>220</v>
      </c>
      <c r="X100">
        <f ca="1">OFFSET('Raw Data'!$BA$3,$K100,$G$3)</f>
        <v>36</v>
      </c>
      <c r="Y100">
        <f ca="1">OFFSET('Raw Data'!$CA$3,$K100,$G$3)</f>
        <v>184</v>
      </c>
    </row>
    <row r="101" spans="7:25">
      <c r="G101">
        <f ca="1">OFFSET('Raw Data'!$B$3,$K101,$G$3)</f>
        <v>6</v>
      </c>
      <c r="H101">
        <f ca="1">OFFSET('Raw Data'!$B$103,$K101,$G$3)</f>
        <v>4</v>
      </c>
      <c r="I101">
        <f ca="1">OFFSET('Raw Data'!$B$203,$K101,$G$3)</f>
        <v>85</v>
      </c>
      <c r="J101">
        <f ca="1">OFFSET('Raw Data'!$B$278,$K101,G$3)</f>
        <v>15</v>
      </c>
      <c r="K101" s="28">
        <v>11</v>
      </c>
      <c r="L101" s="14" t="s">
        <v>21</v>
      </c>
      <c r="O101">
        <f ca="1">OFFSET('Raw Data'!$AB$278,$K101,G$3)</f>
        <v>13</v>
      </c>
      <c r="P101">
        <f ca="1">OFFSET('Raw Data'!$AB$203,$K101,$G$3)</f>
        <v>91</v>
      </c>
      <c r="Q101" s="28">
        <v>11</v>
      </c>
      <c r="R101" s="14" t="s">
        <v>21</v>
      </c>
      <c r="S101">
        <f ca="1">OFFSET('Raw Data'!$BB$278,$K101,K$3)</f>
        <v>2</v>
      </c>
      <c r="T101">
        <f ca="1">OFFSET('Raw Data'!$CB$278,$K101,L$3)</f>
        <v>1</v>
      </c>
      <c r="U101">
        <f ca="1">OFFSET('Raw Data'!$DB$278,$K101,M$3)</f>
        <v>2</v>
      </c>
      <c r="W101">
        <f ca="1">OFFSET('Raw Data'!$AA$3,$K101,$G$3)</f>
        <v>306</v>
      </c>
      <c r="X101">
        <f ca="1">OFFSET('Raw Data'!$BA$3,$K101,$G$3)</f>
        <v>31</v>
      </c>
      <c r="Y101">
        <f ca="1">OFFSET('Raw Data'!$CA$3,$K101,$G$3)</f>
        <v>275</v>
      </c>
    </row>
    <row r="102" spans="7:25">
      <c r="G102">
        <f ca="1">OFFSET('Raw Data'!$B$3,$K102,$G$3)</f>
        <v>0</v>
      </c>
      <c r="H102">
        <f ca="1">OFFSET('Raw Data'!$B$103,$K102,$G$3)</f>
        <v>0</v>
      </c>
      <c r="I102">
        <f ca="1">OFFSET('Raw Data'!$B$203,$K102,$G$3)</f>
        <v>5</v>
      </c>
      <c r="J102">
        <f ca="1">OFFSET('Raw Data'!$B$278,$K102,G$3)</f>
        <v>3</v>
      </c>
      <c r="K102" s="28">
        <v>22</v>
      </c>
      <c r="L102" s="14" t="s">
        <v>32</v>
      </c>
      <c r="O102">
        <f ca="1">OFFSET('Raw Data'!$AB$278,$K102,G$3)</f>
        <v>1</v>
      </c>
      <c r="P102">
        <f ca="1">OFFSET('Raw Data'!$AB$203,$K102,$G$3)</f>
        <v>5</v>
      </c>
      <c r="Q102" s="28">
        <v>22</v>
      </c>
      <c r="R102" s="14" t="s">
        <v>32</v>
      </c>
      <c r="S102">
        <f ca="1">OFFSET('Raw Data'!$BB$278,$K102,K$3)</f>
        <v>2</v>
      </c>
      <c r="T102">
        <f ca="1">OFFSET('Raw Data'!$CB$278,$K102,L$3)</f>
        <v>0</v>
      </c>
      <c r="U102">
        <f ca="1">OFFSET('Raw Data'!$DB$278,$K102,M$3)</f>
        <v>1</v>
      </c>
      <c r="W102">
        <f ca="1">OFFSET('Raw Data'!$AA$3,$K102,$G$3)</f>
        <v>18</v>
      </c>
      <c r="X102">
        <f ca="1">OFFSET('Raw Data'!$BA$3,$K102,$G$3)</f>
        <v>3</v>
      </c>
      <c r="Y102">
        <f ca="1">OFFSET('Raw Data'!$CA$3,$K102,$G$3)</f>
        <v>15</v>
      </c>
    </row>
    <row r="103" spans="7:25">
      <c r="G103">
        <f ca="1">OFFSET('Raw Data'!$B$3,$K103,$G$3)</f>
        <v>2</v>
      </c>
      <c r="H103">
        <f ca="1">OFFSET('Raw Data'!$B$103,$K103,$G$3)</f>
        <v>2</v>
      </c>
      <c r="I103">
        <f ca="1">OFFSET('Raw Data'!$B$203,$K103,$G$3)</f>
        <v>22</v>
      </c>
      <c r="J103">
        <f ca="1">OFFSET('Raw Data'!$B$278,$K103,G$3)</f>
        <v>3</v>
      </c>
      <c r="K103" s="28">
        <v>26</v>
      </c>
      <c r="L103" s="14" t="s">
        <v>36</v>
      </c>
      <c r="O103">
        <f ca="1">OFFSET('Raw Data'!$AB$278,$K103,G$3)</f>
        <v>4</v>
      </c>
      <c r="P103">
        <f ca="1">OFFSET('Raw Data'!$AB$203,$K103,$G$3)</f>
        <v>24</v>
      </c>
      <c r="Q103" s="28">
        <v>26</v>
      </c>
      <c r="R103" s="14" t="s">
        <v>36</v>
      </c>
      <c r="S103">
        <f ca="1">OFFSET('Raw Data'!$BB$278,$K103,K$3)</f>
        <v>2</v>
      </c>
      <c r="T103">
        <f ca="1">OFFSET('Raw Data'!$CB$278,$K103,L$3)</f>
        <v>1</v>
      </c>
      <c r="U103">
        <f ca="1">OFFSET('Raw Data'!$DB$278,$K103,M$3)</f>
        <v>2</v>
      </c>
      <c r="W103">
        <f ca="1">OFFSET('Raw Data'!$AA$3,$K103,$G$3)</f>
        <v>120</v>
      </c>
      <c r="X103">
        <f ca="1">OFFSET('Raw Data'!$BA$3,$K103,$G$3)</f>
        <v>24</v>
      </c>
      <c r="Y103">
        <f ca="1">OFFSET('Raw Data'!$CA$3,$K103,$G$3)</f>
        <v>96</v>
      </c>
    </row>
    <row r="104" spans="7:25">
      <c r="G104">
        <f ca="1">OFFSET('Raw Data'!$B$3,$K104,$G$3)</f>
        <v>41</v>
      </c>
      <c r="H104">
        <f ca="1">OFFSET('Raw Data'!$B$103,$K104,$G$3)</f>
        <v>18</v>
      </c>
      <c r="I104">
        <f ca="1">OFFSET('Raw Data'!$B$203,$K104,$G$3)</f>
        <v>283</v>
      </c>
      <c r="J104">
        <f ca="1">OFFSET('Raw Data'!$B$278,$K104,G$3)</f>
        <v>28</v>
      </c>
      <c r="K104" s="28">
        <v>36</v>
      </c>
      <c r="L104" s="14" t="s">
        <v>44</v>
      </c>
      <c r="O104">
        <f ca="1">OFFSET('Raw Data'!$AB$278,$K104,G$3)</f>
        <v>38</v>
      </c>
      <c r="P104">
        <f ca="1">OFFSET('Raw Data'!$AB$203,$K104,$G$3)</f>
        <v>324</v>
      </c>
      <c r="Q104" s="28">
        <v>36</v>
      </c>
      <c r="R104" s="14" t="s">
        <v>44</v>
      </c>
      <c r="S104">
        <f ca="1">OFFSET('Raw Data'!$BB$278,$K104,K$3)</f>
        <v>2</v>
      </c>
      <c r="T104">
        <f ca="1">OFFSET('Raw Data'!$CB$278,$K104,L$3)</f>
        <v>2</v>
      </c>
      <c r="U104">
        <f ca="1">OFFSET('Raw Data'!$DB$278,$K104,M$3)</f>
        <v>2</v>
      </c>
      <c r="W104">
        <f ca="1">OFFSET('Raw Data'!$AA$3,$K104,$G$3)</f>
        <v>1207</v>
      </c>
      <c r="X104">
        <f ca="1">OFFSET('Raw Data'!$BA$3,$K104,$G$3)</f>
        <v>149</v>
      </c>
      <c r="Y104">
        <f ca="1">OFFSET('Raw Data'!$CA$3,$K104,$G$3)</f>
        <v>1058</v>
      </c>
    </row>
    <row r="106" spans="7:25">
      <c r="G106">
        <f ca="1">SUM(G15:G104)</f>
        <v>1397</v>
      </c>
      <c r="H106">
        <f ca="1">SUM(H15:H104)</f>
        <v>293</v>
      </c>
      <c r="I106">
        <f ca="1">SUM(I15:I104)</f>
        <v>9525</v>
      </c>
      <c r="J106">
        <f ca="1">SUM(J15:J104)</f>
        <v>472</v>
      </c>
      <c r="W106">
        <f ca="1">SUM(W15:W104)</f>
        <v>43134</v>
      </c>
      <c r="X106">
        <f ca="1">SUM(X15:X104)</f>
        <v>6521</v>
      </c>
    </row>
  </sheetData>
  <sortState xmlns:xlrd2="http://schemas.microsoft.com/office/spreadsheetml/2017/richdata2" ref="A28:C94">
    <sortCondition ref="C28:C94"/>
  </sortState>
  <mergeCells count="1">
    <mergeCell ref="W13:Y13"/>
  </mergeCell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Spinner 1">
              <controlPr defaultSize="0" autoPict="0">
                <anchor moveWithCells="1" sizeWithCells="1">
                  <from>
                    <xdr:col>3</xdr:col>
                    <xdr:colOff>514350</xdr:colOff>
                    <xdr:row>3</xdr:row>
                    <xdr:rowOff>76200</xdr:rowOff>
                  </from>
                  <to>
                    <xdr:col>4</xdr:col>
                    <xdr:colOff>171450</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Self-Sufficiency Outcomes</vt:lpstr>
      <vt:lpstr>Raw Data</vt:lpstr>
      <vt:lpstr>Lookup2</vt:lpstr>
      <vt:lpstr>Month</vt:lpstr>
      <vt:lpstr>Introduction!Print_Area</vt:lpstr>
      <vt:lpstr>'Self-Sufficiency Outcomes'!Print_Area</vt:lpstr>
      <vt:lpstr>'Self-Sufficiency Outcomes'!Print_Titles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 Daniel</dc:creator>
  <cp:lastModifiedBy>Woodburn, John</cp:lastModifiedBy>
  <cp:lastPrinted>2022-12-05T17:02:21Z</cp:lastPrinted>
  <dcterms:created xsi:type="dcterms:W3CDTF">2022-09-04T21:01:01Z</dcterms:created>
  <dcterms:modified xsi:type="dcterms:W3CDTF">2023-02-03T16:07:12Z</dcterms:modified>
</cp:coreProperties>
</file>